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 duarte\Desktop\"/>
    </mc:Choice>
  </mc:AlternateContent>
  <bookViews>
    <workbookView xWindow="-90" yWindow="-90" windowWidth="23235" windowHeight="12555"/>
  </bookViews>
  <sheets>
    <sheet name="2022" sheetId="4" r:id="rId1"/>
  </sheets>
  <definedNames>
    <definedName name="_xlnm.Print_Area" localSheetId="0">'2022'!$A$1:$F$103</definedName>
    <definedName name="_xlnm.Print_Titles" localSheetId="0">'2022'!$1:$5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4" l="1"/>
  <c r="E66" i="4" l="1"/>
  <c r="D81" i="4" l="1"/>
  <c r="E83" i="4" s="1"/>
  <c r="D67" i="4" l="1"/>
  <c r="E69" i="4" s="1"/>
</calcChain>
</file>

<file path=xl/comments1.xml><?xml version="1.0" encoding="utf-8"?>
<comments xmlns="http://schemas.openxmlformats.org/spreadsheetml/2006/main">
  <authors>
    <author>Paulo Duarte</author>
  </authors>
  <commentList>
    <comment ref="C62" authorId="0" shapeId="0">
      <text>
        <r>
          <rPr>
            <sz val="9"/>
            <color indexed="81"/>
            <rFont val="Calibri"/>
            <family val="2"/>
            <scheme val="minor"/>
          </rPr>
          <t>N.º Pisos</t>
        </r>
      </text>
    </comment>
    <comment ref="D66" authorId="0" shapeId="0">
      <text>
        <r>
          <rPr>
            <sz val="8"/>
            <color indexed="81"/>
            <rFont val="Calibri"/>
            <family val="2"/>
            <scheme val="minor"/>
          </rPr>
          <t>F1 - Quanto à Localização (Mapa em Anexo para as Zonas 1,2,3 e 4), para os Perímetros Urbanos de Famalicão e Valado dos Frades aplicam-se os limites previstos no Plano Director Municipal da Nazaré
Zona 1 - Edifícios com pelo menos uma fachada para a Marginal da Praia da Nazaré - F1 = 1,3
Zona 2 - Nazaré - F1 = 1,2
Zona 3 - Sítio, Calhau e Rio Novo - F1 = 1,1
Zona 4 - Pederneira - F1 = 1,0
Zona 5 - Perimetro Urbano de Famalicão - F1 = 0,8
Zona 6 - Perimetro Urbano de Valado dos Frades - F1 = 0,8
Zona 7 - Restante Area do Concelho - F1 = 0,6</t>
        </r>
      </text>
    </comment>
    <comment ref="F66" authorId="0" shapeId="0">
      <text>
        <r>
          <rPr>
            <sz val="8"/>
            <color indexed="81"/>
            <rFont val="Calibri"/>
            <family val="2"/>
            <scheme val="minor"/>
          </rPr>
          <t>F3 - Quanto ao Nivel de Infraestruturas Existentes:
Bom - Local dotado de pelo menos 5 infraestruturas - F3 = 1,0
Satisfatório - Local dotado de 3 a 4 infraestruturas - F3 = 0,9
Insuficiente - Local dotado de até 2 infraestruturas - F3 = 0,8
Em que se consideram infraestruturas, tendo em conta a situação antes da realização da operação urbanistica, as seguintes:
- Arruamentos pavimentados em calçada ou betuminoso
- Rede de abastecimento de água
- Rede de esgotos domésticos
- Rede de esgotos pluviais
- Rede de energia elétrica
- Rede de gás</t>
        </r>
      </text>
    </comment>
    <comment ref="B67" authorId="0" shapeId="0">
      <text>
        <r>
          <rPr>
            <sz val="8"/>
            <color indexed="81"/>
            <rFont val="Calibri"/>
            <family val="2"/>
            <scheme val="minor"/>
          </rPr>
          <t>Ac - Corresponde à Area Total de Construção em metros quadrados. Exceptua-se para o calculo da Ac: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Calibri"/>
            <family val="2"/>
            <scheme val="minor"/>
          </rPr>
          <t>- Estacionamentos, comunicações verticais e instalações técnicas desde que em cave
- Varandas não encerradas
- Galerias, Escadas e Espaços de Circulação, desde que não completamente encerradas
 - Sotãos não Habitáveis</t>
        </r>
      </text>
    </comment>
    <comment ref="D80" authorId="0" shapeId="0">
      <text>
        <r>
          <rPr>
            <sz val="8"/>
            <color indexed="81"/>
            <rFont val="Calibri"/>
            <family val="2"/>
            <scheme val="minor"/>
          </rPr>
          <t>F1 - Quanto à Localização (Mapa em Anexo para as Zonas 1,2,3 e 4), para os Perímetros Urbanos de Famalicão e Valado dos Frades aplicam-se os limites previstos no Plano Director Municipal da Nazaré
Zona 1 - Edifícios com pelo menos uma fachada para a Marginal da Praia da Nazaré - F1 = 1,3
Zona 2 - Nazaré - F1 = 1,2
Zona 3 - Sítio, Calhau e Rio Novo - F1 = 1,1
Zona 4 - Pederneira - F1 = 1,0
Zona 5 - Perimetro Urbano de Famalicão - F1 = 0,8
Zona 6 - Perimetro Urbano de Valado dos Frades - F1 = 0,8
Zona 7 - Restante Area do Concelho - F1 = 0,6</t>
        </r>
      </text>
    </comment>
    <comment ref="F80" authorId="0" shapeId="0">
      <text>
        <r>
          <rPr>
            <sz val="8"/>
            <color indexed="81"/>
            <rFont val="Calibri"/>
            <family val="2"/>
            <scheme val="minor"/>
          </rPr>
          <t>F3 - Quanto ao Nivel de Infraestruturas Existentes:
Bom - Local dotado de pelo menos 5 infraestruturas - F3 = 1,0
Satisfatório - Local dotado de 3 a 4 infraestruturas - F3 = 0,9
Insuficiente - Local dotado de até 2 infraestruturas - F3 = 0,8
Em que se consideram infraestruturas, tendo em conta a situação antes da realização da operação urbanistica, as seguintes:
- Arruamentos pavimentados em calçada ou betuminoso
- Rede de abastecimento de água
- Rede de esgotos domésticos
- Rede de esgotos pluviais
- Rede de energia elétrica
- Rede de gás</t>
        </r>
      </text>
    </comment>
    <comment ref="B81" authorId="0" shapeId="0">
      <text>
        <r>
          <rPr>
            <sz val="8"/>
            <color indexed="81"/>
            <rFont val="Calibri"/>
            <family val="2"/>
            <scheme val="minor"/>
          </rPr>
          <t>Ac - Corresponde à Area Total de Construção em metros quadrados. Exceptua-se para o calculo da Ac:
- Estacionamentos, comunicações verticais e instalações técnicas desde que em cave
- Varandas não encerradas
- Galerias, Escadas e Espaços de Circulação, desde que não completamente encerradas
 - Sotãos não Habitáveis</t>
        </r>
      </text>
    </comment>
  </commentList>
</comments>
</file>

<file path=xl/sharedStrings.xml><?xml version="1.0" encoding="utf-8"?>
<sst xmlns="http://schemas.openxmlformats.org/spreadsheetml/2006/main" count="74" uniqueCount="64">
  <si>
    <t>Item</t>
  </si>
  <si>
    <t>CAPÍTULO II</t>
  </si>
  <si>
    <t>SECÇÃO III</t>
  </si>
  <si>
    <t>ARTIGO 5.º</t>
  </si>
  <si>
    <t>Taxa Municipal pela Realização, Manutenção e Reforço de Infraestruturas Urbanísticas (TMU)</t>
  </si>
  <si>
    <t>TMU = K x Ac x Cm x Fc</t>
  </si>
  <si>
    <t>Em que:</t>
  </si>
  <si>
    <t xml:space="preserve">     - Estacionamentos, comunicações verticais e instalações técnicas desde que em cave</t>
  </si>
  <si>
    <t xml:space="preserve">     - Varandas não encerradas</t>
  </si>
  <si>
    <t xml:space="preserve">     - Galerias, Escadas e Espaços de Circulação, desde que não completamente encerradas</t>
  </si>
  <si>
    <t xml:space="preserve">     - Sotãos não Habitáveis</t>
  </si>
  <si>
    <t>Zona 1 - Edifícios com pelo menos uma fachada para a Marginal da Praia da Nazaré - F1 = 1,3</t>
  </si>
  <si>
    <t>Zona 2 - Nazaré - F1 = 1,2</t>
  </si>
  <si>
    <t>Zona 3 - Sítio, Calhau e Rio Novo - F1 = 1,1</t>
  </si>
  <si>
    <t>Zona 4 - Pederneira - F1 = 1,0</t>
  </si>
  <si>
    <t>Zona 5 - Perimetro Urbano de Famalicão - F1 = 0,8</t>
  </si>
  <si>
    <t>Zona 6 - Perimetro Urbano de Valado dos Frades - F1 = 0,8</t>
  </si>
  <si>
    <t>Zona 7 - Restante Area do Concelho - F1 = 0,6</t>
  </si>
  <si>
    <t>Para Industrias, armazéns, edificios directamente ligados a atividades  de natureza agricola, florestal, pecuária ou de exploração de recusos geológicos - F2 = 0,20</t>
  </si>
  <si>
    <t>Para outras utilizações - F2 = 0,90+(Nx0,125)</t>
  </si>
  <si>
    <t>Em que se consideram infraestruturas, tendo em conta a situação antes da realização da operação urbanistica, as seguintes:</t>
  </si>
  <si>
    <t>- Arruamentos pavimentados em calçada ou betuminoso</t>
  </si>
  <si>
    <t>- Rede de abastecimento de água</t>
  </si>
  <si>
    <t>- Rede de esgotos domesticos</t>
  </si>
  <si>
    <t>- Rede de esgotos pluviais</t>
  </si>
  <si>
    <t>- Rede de energia electrica</t>
  </si>
  <si>
    <t>- Rede de gás</t>
  </si>
  <si>
    <r>
      <t>⁽¹⁾ art.º 5.º</t>
    </r>
    <r>
      <rPr>
        <sz val="10"/>
        <rFont val="Arial"/>
        <family val="2"/>
      </rPr>
      <t/>
    </r>
  </si>
  <si>
    <r>
      <rPr>
        <b/>
        <sz val="10"/>
        <color theme="1"/>
        <rFont val="Calibri"/>
        <family val="2"/>
        <scheme val="minor"/>
      </rPr>
      <t>K</t>
    </r>
    <r>
      <rPr>
        <sz val="10"/>
        <color theme="1"/>
        <rFont val="Calibri"/>
        <family val="2"/>
        <scheme val="minor"/>
      </rPr>
      <t xml:space="preserve"> (Constante)</t>
    </r>
  </si>
  <si>
    <r>
      <rPr>
        <b/>
        <sz val="10"/>
        <color theme="1"/>
        <rFont val="Calibri"/>
        <family val="2"/>
        <scheme val="minor"/>
      </rPr>
      <t>Ac</t>
    </r>
    <r>
      <rPr>
        <sz val="10"/>
        <color theme="1"/>
        <rFont val="Calibri"/>
        <family val="2"/>
        <scheme val="minor"/>
      </rPr>
      <t xml:space="preserve"> (Área Construção/m²)</t>
    </r>
  </si>
  <si>
    <r>
      <rPr>
        <b/>
        <sz val="10"/>
        <color theme="1"/>
        <rFont val="Calibri"/>
        <family val="2"/>
        <scheme val="minor"/>
      </rPr>
      <t>Cm</t>
    </r>
    <r>
      <rPr>
        <sz val="10"/>
        <color theme="1"/>
        <rFont val="Calibri"/>
        <family val="2"/>
        <scheme val="minor"/>
      </rPr>
      <t xml:space="preserve"> (Custo / m²)</t>
    </r>
  </si>
  <si>
    <t>DESCRIÇÃO</t>
  </si>
  <si>
    <t>⁽²⁾ É fixado em € 532,00 o valor médio de construção por metro quadrado, para efeitos do artigo 39.º do Código do Imposto Municipal sobre Imóveis, a vigorar no ano de 2023.</t>
  </si>
  <si>
    <t>(Portaria n.º 7-A/2023 de 3 de Janeiro)</t>
  </si>
  <si>
    <t xml:space="preserve">⁽¹⁾ Regulamento de Liquidação e Cobrança de Taxas do Município da Nazaré n.º 820/2023, publicado em Diário da República, 2.ª série, n.º 145, de 27 de Julho de 2023. </t>
  </si>
  <si>
    <t>Urbanização e edificação, atividades económicas, ocupação do espaço público e publicidade, outras licenças ou autorizações</t>
  </si>
  <si>
    <t>Operações Urbanísticas</t>
  </si>
  <si>
    <t>Âmbito de Aplicação:</t>
  </si>
  <si>
    <t>Cm - Corresponde ao custo do m2 de construção de acordo com a Portaria que fixa o valor médio de construção para efeitos de Imposto Municipal sobre Imóveis.</t>
  </si>
  <si>
    <t>Na realização de Obras de Construção, de Reconstrução e de Ampliação, em área inserida em Operação de Loteamento não é devida a TMU se a mesma já tiver sido paga préviamente aquando do Licenciamento, da Autorização ou da Comunicação Prévia da Operação de Loteamento.</t>
  </si>
  <si>
    <t>A TMU é fixada em função da Área Bruta de Construção, da Localização, da Utilização e do Nivel de Infra-estruturas Existentes, de acordo com a seguinte Formula :</t>
  </si>
  <si>
    <t>TMU - Corresponde ao Valor da Taxa</t>
  </si>
  <si>
    <t>K - Corresponde à constante da Taxa, aos niveis de desenvolvimento economico Concelhio, fixada no valor de 0,012</t>
  </si>
  <si>
    <t>Ac - Corresponde à Area Total de Construção em metros quadrados. Exceptua-se para o calculo da Ac:</t>
  </si>
  <si>
    <t>N - Representa o número de pisos acima do solo excepto os sotãos não habitáveis</t>
  </si>
  <si>
    <t>Bom - Local dotado de pelo menos 5 infraestruturas - F3 = 1,0</t>
  </si>
  <si>
    <t>Satisfatório - Local dotado de 3 a 4 infraestruturas - F3 = 0,9</t>
  </si>
  <si>
    <t>Insuficiente - Local dotado de até 2 infraestruturas - F3 = 0,8</t>
  </si>
  <si>
    <t>CÁLCULO DO F2</t>
  </si>
  <si>
    <t>VALOR TMU</t>
  </si>
  <si>
    <t>F1</t>
  </si>
  <si>
    <t>F2</t>
  </si>
  <si>
    <t>F3</t>
  </si>
  <si>
    <r>
      <rPr>
        <b/>
        <sz val="10"/>
        <color theme="1"/>
        <rFont val="Calibri"/>
        <family val="2"/>
        <scheme val="minor"/>
      </rPr>
      <t>Fc</t>
    </r>
    <r>
      <rPr>
        <sz val="10"/>
        <color theme="1"/>
        <rFont val="Calibri"/>
        <family val="2"/>
        <scheme val="minor"/>
      </rPr>
      <t xml:space="preserve"> (Factor Correcção) Fc = F1xF2xF3</t>
    </r>
  </si>
  <si>
    <r>
      <rPr>
        <b/>
        <sz val="8"/>
        <rFont val="Calibri"/>
        <family val="2"/>
        <scheme val="minor"/>
      </rPr>
      <t>Fc</t>
    </r>
    <r>
      <rPr>
        <sz val="8"/>
        <rFont val="Calibri"/>
        <family val="2"/>
        <scheme val="minor"/>
      </rPr>
      <t xml:space="preserve"> - Corresponde ao factor de correcção que será calculado pela seguinte Formula: Fc = F1 x F2 x F3</t>
    </r>
  </si>
  <si>
    <r>
      <rPr>
        <b/>
        <sz val="8"/>
        <color rgb="FFFF0000"/>
        <rFont val="Calibri"/>
        <family val="2"/>
        <scheme val="minor"/>
      </rPr>
      <t>F1</t>
    </r>
    <r>
      <rPr>
        <sz val="8"/>
        <rFont val="Calibri"/>
        <family val="2"/>
        <scheme val="minor"/>
      </rPr>
      <t xml:space="preserve"> - Quanto à Localização (Mapa em Anexo para as Zonas 1,2,3 e 4), para os Perímetros Urbanos de Famalicão e Valado dos Frades aplicam-se os limites previstos no Plano Director Municipal da Nazaré</t>
    </r>
  </si>
  <si>
    <r>
      <rPr>
        <b/>
        <sz val="8"/>
        <color theme="3"/>
        <rFont val="Calibri"/>
        <family val="2"/>
        <scheme val="minor"/>
      </rPr>
      <t>F2</t>
    </r>
    <r>
      <rPr>
        <sz val="8"/>
        <rFont val="Calibri"/>
        <family val="2"/>
        <scheme val="minor"/>
      </rPr>
      <t xml:space="preserve"> - Quanto à Utilização</t>
    </r>
  </si>
  <si>
    <r>
      <rPr>
        <b/>
        <sz val="8"/>
        <color rgb="FF00B050"/>
        <rFont val="Calibri"/>
        <family val="2"/>
        <scheme val="minor"/>
      </rPr>
      <t>F3</t>
    </r>
    <r>
      <rPr>
        <sz val="8"/>
        <rFont val="Calibri"/>
        <family val="2"/>
        <scheme val="minor"/>
      </rPr>
      <t xml:space="preserve"> - Quanto ao Nivel de Infraestruturas Existentes</t>
    </r>
  </si>
  <si>
    <r>
      <t xml:space="preserve">CÁLCULO DO TMU= K x Ac x Cm x Fc - </t>
    </r>
    <r>
      <rPr>
        <sz val="10"/>
        <rFont val="Calibri"/>
        <family val="2"/>
        <scheme val="minor"/>
      </rPr>
      <t>Para outras utilizações - F2 = 0,90+(Nx0,125)</t>
    </r>
  </si>
  <si>
    <r>
      <t xml:space="preserve">CÁLCULO DO TMU= K x Ac x Cm x Fc - </t>
    </r>
    <r>
      <rPr>
        <sz val="10"/>
        <rFont val="Calibri"/>
        <family val="2"/>
        <scheme val="minor"/>
      </rPr>
      <t>Para Industrias, armazéns, edificios directamente ligados a atividades  de natureza agricola, florestal, pecuária ou de exploração de recusos geológicos - F2 = 0,20</t>
    </r>
  </si>
  <si>
    <t>NOTA:</t>
  </si>
  <si>
    <t>CÉLULAS A PREENCHER</t>
  </si>
  <si>
    <t>SIMULADOR DE TMU</t>
  </si>
  <si>
    <t>TAXA MUNICIPAL PELA REALIZAÇÃO, MANUTENÇÃO E REFORÇO DE INFRAESTRUTURAS URBANÍSTICAS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</si>
</sst>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0.000"/>
    <numFmt numFmtId="166" formatCode="0.0000"/>
    <numFmt numFmtId="167" formatCode="#,##0.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.5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  <scheme val="minor"/>
    </font>
    <font>
      <sz val="8"/>
      <color indexed="8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5" fillId="0" borderId="0" xfId="1" applyFont="1" applyAlignment="1" applyProtection="1">
      <alignment horizontal="center"/>
    </xf>
    <xf numFmtId="2" fontId="5" fillId="0" borderId="0" xfId="1" applyNumberFormat="1" applyFont="1" applyAlignment="1" applyProtection="1">
      <alignment horizontal="center"/>
    </xf>
    <xf numFmtId="0" fontId="5" fillId="0" borderId="0" xfId="1" applyFont="1" applyProtection="1"/>
    <xf numFmtId="0" fontId="8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right"/>
    </xf>
    <xf numFmtId="0" fontId="5" fillId="0" borderId="0" xfId="1" applyFont="1" applyAlignment="1" applyProtection="1">
      <alignment vertical="center"/>
    </xf>
    <xf numFmtId="0" fontId="9" fillId="0" borderId="3" xfId="1" applyFont="1" applyBorder="1" applyAlignment="1" applyProtection="1">
      <alignment horizontal="left"/>
    </xf>
    <xf numFmtId="0" fontId="5" fillId="0" borderId="0" xfId="1" applyFont="1" applyAlignment="1" applyProtection="1"/>
    <xf numFmtId="0" fontId="9" fillId="0" borderId="3" xfId="1" applyFont="1" applyBorder="1" applyAlignment="1" applyProtection="1">
      <alignment horizontal="left" vertical="center"/>
    </xf>
    <xf numFmtId="0" fontId="3" fillId="0" borderId="0" xfId="0" applyFont="1" applyProtection="1"/>
    <xf numFmtId="0" fontId="9" fillId="0" borderId="6" xfId="1" applyFont="1" applyBorder="1" applyAlignment="1" applyProtection="1"/>
    <xf numFmtId="0" fontId="9" fillId="0" borderId="0" xfId="1" applyFont="1" applyBorder="1" applyAlignment="1" applyProtection="1"/>
    <xf numFmtId="0" fontId="12" fillId="0" borderId="2" xfId="0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horizontal="justify" vertical="center"/>
    </xf>
    <xf numFmtId="164" fontId="9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164" fontId="10" fillId="0" borderId="0" xfId="1" applyNumberFormat="1" applyFont="1" applyBorder="1" applyAlignment="1" applyProtection="1">
      <alignment horizontal="right" vertical="center"/>
    </xf>
    <xf numFmtId="2" fontId="11" fillId="0" borderId="0" xfId="1" applyNumberFormat="1" applyFont="1" applyBorder="1" applyAlignment="1" applyProtection="1">
      <alignment horizontal="right" vertical="center"/>
    </xf>
    <xf numFmtId="0" fontId="9" fillId="0" borderId="0" xfId="1" applyFont="1" applyProtection="1"/>
    <xf numFmtId="2" fontId="5" fillId="0" borderId="0" xfId="1" applyNumberFormat="1" applyFont="1" applyProtection="1"/>
    <xf numFmtId="0" fontId="14" fillId="0" borderId="0" xfId="1" applyFont="1" applyProtection="1"/>
    <xf numFmtId="0" fontId="14" fillId="0" borderId="0" xfId="1" applyFont="1" applyAlignment="1" applyProtection="1">
      <alignment horizontal="left" vertical="top"/>
    </xf>
    <xf numFmtId="2" fontId="15" fillId="0" borderId="0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left" vertical="center"/>
    </xf>
    <xf numFmtId="0" fontId="14" fillId="0" borderId="0" xfId="1" applyFont="1" applyAlignment="1" applyProtection="1">
      <alignment horizontal="justify" vertical="justify"/>
    </xf>
    <xf numFmtId="0" fontId="2" fillId="0" borderId="0" xfId="0" applyFont="1" applyProtection="1"/>
    <xf numFmtId="165" fontId="4" fillId="0" borderId="0" xfId="0" applyNumberFormat="1" applyFont="1" applyProtection="1"/>
    <xf numFmtId="166" fontId="3" fillId="0" borderId="2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164" fontId="11" fillId="0" borderId="0" xfId="1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9" fillId="0" borderId="3" xfId="1" applyFont="1" applyFill="1" applyBorder="1" applyAlignment="1" applyProtection="1">
      <alignment vertical="center" wrapText="1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 vertical="center"/>
    </xf>
    <xf numFmtId="164" fontId="13" fillId="0" borderId="4" xfId="0" applyNumberFormat="1" applyFont="1" applyBorder="1" applyAlignment="1" applyProtection="1">
      <alignment horizontal="center" vertical="center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167" fontId="12" fillId="0" borderId="12" xfId="0" applyNumberFormat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/>
    </xf>
    <xf numFmtId="0" fontId="9" fillId="0" borderId="0" xfId="1" applyFont="1" applyAlignment="1" applyProtection="1">
      <alignment horizontal="center"/>
    </xf>
    <xf numFmtId="0" fontId="5" fillId="5" borderId="12" xfId="1" applyFont="1" applyFill="1" applyBorder="1" applyProtection="1"/>
    <xf numFmtId="0" fontId="11" fillId="0" borderId="0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vertical="center"/>
    </xf>
    <xf numFmtId="49" fontId="9" fillId="0" borderId="0" xfId="1" applyNumberFormat="1" applyFont="1" applyAlignment="1" applyProtection="1">
      <alignment horizontal="right" vertical="center"/>
    </xf>
    <xf numFmtId="164" fontId="10" fillId="0" borderId="7" xfId="1" applyNumberFormat="1" applyFont="1" applyBorder="1" applyAlignment="1" applyProtection="1">
      <alignment horizontal="right" vertical="center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25" fillId="2" borderId="3" xfId="1" applyFont="1" applyFill="1" applyBorder="1" applyAlignment="1" applyProtection="1">
      <alignment horizontal="center" vertical="center"/>
    </xf>
    <xf numFmtId="0" fontId="25" fillId="2" borderId="1" xfId="1" applyFont="1" applyFill="1" applyBorder="1" applyAlignment="1" applyProtection="1">
      <alignment horizontal="center" vertical="center"/>
    </xf>
    <xf numFmtId="0" fontId="25" fillId="2" borderId="4" xfId="1" applyFont="1" applyFill="1" applyBorder="1" applyAlignment="1" applyProtection="1">
      <alignment horizontal="center" vertical="center"/>
    </xf>
    <xf numFmtId="0" fontId="18" fillId="0" borderId="8" xfId="1" applyFont="1" applyFill="1" applyBorder="1" applyAlignment="1" applyProtection="1">
      <alignment horizontal="center" vertical="center" wrapText="1"/>
    </xf>
    <xf numFmtId="0" fontId="18" fillId="0" borderId="6" xfId="1" applyFont="1" applyFill="1" applyBorder="1" applyAlignment="1" applyProtection="1">
      <alignment horizontal="center" vertical="center" wrapText="1"/>
    </xf>
    <xf numFmtId="0" fontId="18" fillId="0" borderId="7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166" fontId="13" fillId="0" borderId="11" xfId="0" applyNumberFormat="1" applyFont="1" applyBorder="1" applyAlignment="1" applyProtection="1">
      <alignment horizontal="center" vertical="center"/>
    </xf>
    <xf numFmtId="164" fontId="11" fillId="4" borderId="17" xfId="1" applyNumberFormat="1" applyFont="1" applyFill="1" applyBorder="1" applyAlignment="1" applyProtection="1">
      <alignment horizontal="right" vertical="center"/>
    </xf>
    <xf numFmtId="164" fontId="11" fillId="4" borderId="18" xfId="1" applyNumberFormat="1" applyFont="1" applyFill="1" applyBorder="1" applyAlignment="1" applyProtection="1">
      <alignment horizontal="right" vertical="center"/>
    </xf>
    <xf numFmtId="0" fontId="9" fillId="0" borderId="3" xfId="1" applyFont="1" applyFill="1" applyBorder="1" applyAlignment="1" applyProtection="1">
      <alignment horizontal="left" vertical="center" wrapText="1"/>
    </xf>
    <xf numFmtId="0" fontId="3" fillId="0" borderId="1" xfId="0" applyFont="1" applyBorder="1" applyProtection="1"/>
    <xf numFmtId="0" fontId="3" fillId="0" borderId="4" xfId="0" applyFont="1" applyBorder="1" applyProtection="1"/>
    <xf numFmtId="0" fontId="0" fillId="0" borderId="1" xfId="0" applyFont="1" applyBorder="1" applyProtection="1"/>
    <xf numFmtId="0" fontId="0" fillId="0" borderId="4" xfId="0" applyFont="1" applyBorder="1" applyProtection="1"/>
    <xf numFmtId="0" fontId="9" fillId="0" borderId="3" xfId="1" applyFont="1" applyFill="1" applyBorder="1" applyAlignment="1" applyProtection="1">
      <alignment horizontal="justify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14" fillId="0" borderId="0" xfId="1" applyFont="1" applyAlignment="1" applyProtection="1">
      <alignment horizontal="justify" vertical="justify"/>
    </xf>
    <xf numFmtId="0" fontId="12" fillId="0" borderId="2" xfId="0" applyFont="1" applyBorder="1" applyAlignment="1" applyProtection="1">
      <alignment horizontal="center" vertical="center"/>
    </xf>
    <xf numFmtId="166" fontId="13" fillId="0" borderId="16" xfId="0" applyNumberFormat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justify"/>
    </xf>
    <xf numFmtId="0" fontId="11" fillId="0" borderId="6" xfId="1" applyFont="1" applyBorder="1" applyAlignment="1" applyProtection="1">
      <alignment horizontal="center" vertical="justify"/>
    </xf>
    <xf numFmtId="0" fontId="11" fillId="0" borderId="7" xfId="1" applyFont="1" applyBorder="1" applyAlignment="1" applyProtection="1">
      <alignment horizontal="center" vertical="justify"/>
    </xf>
    <xf numFmtId="0" fontId="11" fillId="0" borderId="9" xfId="1" applyFont="1" applyBorder="1" applyAlignment="1" applyProtection="1">
      <alignment horizontal="center" vertical="justify"/>
    </xf>
    <xf numFmtId="0" fontId="11" fillId="0" borderId="5" xfId="1" applyFont="1" applyBorder="1" applyAlignment="1" applyProtection="1">
      <alignment horizontal="center" vertical="justify"/>
    </xf>
    <xf numFmtId="0" fontId="11" fillId="0" borderId="10" xfId="1" applyFont="1" applyBorder="1" applyAlignment="1" applyProtection="1">
      <alignment horizontal="center" vertical="justify"/>
    </xf>
    <xf numFmtId="0" fontId="16" fillId="2" borderId="3" xfId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</xf>
    <xf numFmtId="0" fontId="17" fillId="0" borderId="1" xfId="0" applyFont="1" applyBorder="1" applyProtection="1"/>
    <xf numFmtId="0" fontId="17" fillId="0" borderId="4" xfId="0" applyFont="1" applyBorder="1" applyProtection="1"/>
    <xf numFmtId="0" fontId="12" fillId="0" borderId="1" xfId="0" applyFont="1" applyBorder="1" applyProtection="1"/>
    <xf numFmtId="0" fontId="12" fillId="0" borderId="4" xfId="0" applyFont="1" applyBorder="1" applyProtection="1"/>
    <xf numFmtId="0" fontId="9" fillId="0" borderId="3" xfId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center" vertical="center"/>
    </xf>
    <xf numFmtId="0" fontId="11" fillId="0" borderId="7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285752</xdr:colOff>
      <xdr:row>65</xdr:row>
      <xdr:rowOff>166688</xdr:rowOff>
    </xdr:from>
    <xdr:to>
      <xdr:col>2</xdr:col>
      <xdr:colOff>609602</xdr:colOff>
      <xdr:row>66</xdr:row>
      <xdr:rowOff>109538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02" y="10644188"/>
          <a:ext cx="32385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600">
              <a:latin typeface="Arial" pitchFamily="34" charset="0"/>
              <a:cs typeface="Arial" pitchFamily="34" charset="0"/>
            </a:rPr>
            <a:t>(2)</a:t>
          </a:r>
          <a:endParaRPr lang="pt-PT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1218766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98B675E-45EF-4EAE-BD32-0B259BA9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3000" cy="1218766"/>
        </a:xfrm>
        <a:prstGeom prst="rect">
          <a:avLst/>
        </a:prstGeom>
      </xdr:spPr>
    </xdr:pic>
    <xdr:clientData/>
  </xdr:twoCellAnchor>
  <xdr:twoCellAnchor>
    <xdr:from>
      <xdr:col>2</xdr:col>
      <xdr:colOff>285752</xdr:colOff>
      <xdr:row>79</xdr:row>
      <xdr:rowOff>166688</xdr:rowOff>
    </xdr:from>
    <xdr:to>
      <xdr:col>2</xdr:col>
      <xdr:colOff>609602</xdr:colOff>
      <xdr:row>80</xdr:row>
      <xdr:rowOff>109538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02" y="12328922"/>
          <a:ext cx="32385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600">
              <a:latin typeface="Arial" pitchFamily="34" charset="0"/>
              <a:cs typeface="Arial" pitchFamily="34" charset="0"/>
            </a:rPr>
            <a:t>(2)</a:t>
          </a:r>
          <a:endParaRPr lang="pt-PT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17512</xdr:colOff>
      <xdr:row>86</xdr:row>
      <xdr:rowOff>166089</xdr:rowOff>
    </xdr:from>
    <xdr:to>
      <xdr:col>1</xdr:col>
      <xdr:colOff>321130</xdr:colOff>
      <xdr:row>88</xdr:row>
      <xdr:rowOff>21771</xdr:rowOff>
    </xdr:to>
    <xdr:sp macro="" textlink="">
      <xdr:nvSpPr>
        <xdr:cNvPr id="3" name="Seta para a esquerda 2"/>
        <xdr:cNvSpPr/>
      </xdr:nvSpPr>
      <xdr:spPr>
        <a:xfrm>
          <a:off x="1274812" y="16173532"/>
          <a:ext cx="303618" cy="209468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3"/>
  <sheetViews>
    <sheetView showGridLines="0" showZeros="0" tabSelected="1" showWhiteSpace="0" zoomScale="145" zoomScaleNormal="145" zoomScaleSheetLayoutView="130" zoomScalePageLayoutView="145" workbookViewId="0">
      <selection activeCell="A88" sqref="A88"/>
    </sheetView>
  </sheetViews>
  <sheetFormatPr defaultColWidth="9.140625" defaultRowHeight="12.75" x14ac:dyDescent="0.2"/>
  <cols>
    <col min="1" max="1" width="17.5703125" style="3" customWidth="1"/>
    <col min="2" max="3" width="21" style="3" customWidth="1"/>
    <col min="4" max="4" width="9" style="21" customWidth="1"/>
    <col min="5" max="5" width="9" style="3" customWidth="1"/>
    <col min="6" max="6" width="9.28515625" style="3" customWidth="1"/>
    <col min="7" max="253" width="9.140625" style="3"/>
    <col min="254" max="254" width="15.5703125" style="3" customWidth="1"/>
    <col min="255" max="255" width="48.5703125" style="3" customWidth="1"/>
    <col min="256" max="256" width="8.28515625" style="3" bestFit="1" customWidth="1"/>
    <col min="257" max="257" width="6.7109375" style="3" customWidth="1"/>
    <col min="258" max="258" width="10.85546875" style="3" customWidth="1"/>
    <col min="259" max="509" width="9.140625" style="3"/>
    <col min="510" max="510" width="15.5703125" style="3" customWidth="1"/>
    <col min="511" max="511" width="48.5703125" style="3" customWidth="1"/>
    <col min="512" max="512" width="8.28515625" style="3" bestFit="1" customWidth="1"/>
    <col min="513" max="513" width="6.7109375" style="3" customWidth="1"/>
    <col min="514" max="514" width="10.85546875" style="3" customWidth="1"/>
    <col min="515" max="765" width="9.140625" style="3"/>
    <col min="766" max="766" width="15.5703125" style="3" customWidth="1"/>
    <col min="767" max="767" width="48.5703125" style="3" customWidth="1"/>
    <col min="768" max="768" width="8.28515625" style="3" bestFit="1" customWidth="1"/>
    <col min="769" max="769" width="6.7109375" style="3" customWidth="1"/>
    <col min="770" max="770" width="10.85546875" style="3" customWidth="1"/>
    <col min="771" max="1021" width="9.140625" style="3"/>
    <col min="1022" max="1022" width="15.5703125" style="3" customWidth="1"/>
    <col min="1023" max="1023" width="48.5703125" style="3" customWidth="1"/>
    <col min="1024" max="1024" width="8.28515625" style="3" bestFit="1" customWidth="1"/>
    <col min="1025" max="1025" width="6.7109375" style="3" customWidth="1"/>
    <col min="1026" max="1026" width="10.85546875" style="3" customWidth="1"/>
    <col min="1027" max="1277" width="9.140625" style="3"/>
    <col min="1278" max="1278" width="15.5703125" style="3" customWidth="1"/>
    <col min="1279" max="1279" width="48.5703125" style="3" customWidth="1"/>
    <col min="1280" max="1280" width="8.28515625" style="3" bestFit="1" customWidth="1"/>
    <col min="1281" max="1281" width="6.7109375" style="3" customWidth="1"/>
    <col min="1282" max="1282" width="10.85546875" style="3" customWidth="1"/>
    <col min="1283" max="1533" width="9.140625" style="3"/>
    <col min="1534" max="1534" width="15.5703125" style="3" customWidth="1"/>
    <col min="1535" max="1535" width="48.5703125" style="3" customWidth="1"/>
    <col min="1536" max="1536" width="8.28515625" style="3" bestFit="1" customWidth="1"/>
    <col min="1537" max="1537" width="6.7109375" style="3" customWidth="1"/>
    <col min="1538" max="1538" width="10.85546875" style="3" customWidth="1"/>
    <col min="1539" max="1789" width="9.140625" style="3"/>
    <col min="1790" max="1790" width="15.5703125" style="3" customWidth="1"/>
    <col min="1791" max="1791" width="48.5703125" style="3" customWidth="1"/>
    <col min="1792" max="1792" width="8.28515625" style="3" bestFit="1" customWidth="1"/>
    <col min="1793" max="1793" width="6.7109375" style="3" customWidth="1"/>
    <col min="1794" max="1794" width="10.85546875" style="3" customWidth="1"/>
    <col min="1795" max="2045" width="9.140625" style="3"/>
    <col min="2046" max="2046" width="15.5703125" style="3" customWidth="1"/>
    <col min="2047" max="2047" width="48.5703125" style="3" customWidth="1"/>
    <col min="2048" max="2048" width="8.28515625" style="3" bestFit="1" customWidth="1"/>
    <col min="2049" max="2049" width="6.7109375" style="3" customWidth="1"/>
    <col min="2050" max="2050" width="10.85546875" style="3" customWidth="1"/>
    <col min="2051" max="2301" width="9.140625" style="3"/>
    <col min="2302" max="2302" width="15.5703125" style="3" customWidth="1"/>
    <col min="2303" max="2303" width="48.5703125" style="3" customWidth="1"/>
    <col min="2304" max="2304" width="8.28515625" style="3" bestFit="1" customWidth="1"/>
    <col min="2305" max="2305" width="6.7109375" style="3" customWidth="1"/>
    <col min="2306" max="2306" width="10.85546875" style="3" customWidth="1"/>
    <col min="2307" max="2557" width="9.140625" style="3"/>
    <col min="2558" max="2558" width="15.5703125" style="3" customWidth="1"/>
    <col min="2559" max="2559" width="48.5703125" style="3" customWidth="1"/>
    <col min="2560" max="2560" width="8.28515625" style="3" bestFit="1" customWidth="1"/>
    <col min="2561" max="2561" width="6.7109375" style="3" customWidth="1"/>
    <col min="2562" max="2562" width="10.85546875" style="3" customWidth="1"/>
    <col min="2563" max="2813" width="9.140625" style="3"/>
    <col min="2814" max="2814" width="15.5703125" style="3" customWidth="1"/>
    <col min="2815" max="2815" width="48.5703125" style="3" customWidth="1"/>
    <col min="2816" max="2816" width="8.28515625" style="3" bestFit="1" customWidth="1"/>
    <col min="2817" max="2817" width="6.7109375" style="3" customWidth="1"/>
    <col min="2818" max="2818" width="10.85546875" style="3" customWidth="1"/>
    <col min="2819" max="3069" width="9.140625" style="3"/>
    <col min="3070" max="3070" width="15.5703125" style="3" customWidth="1"/>
    <col min="3071" max="3071" width="48.5703125" style="3" customWidth="1"/>
    <col min="3072" max="3072" width="8.28515625" style="3" bestFit="1" customWidth="1"/>
    <col min="3073" max="3073" width="6.7109375" style="3" customWidth="1"/>
    <col min="3074" max="3074" width="10.85546875" style="3" customWidth="1"/>
    <col min="3075" max="3325" width="9.140625" style="3"/>
    <col min="3326" max="3326" width="15.5703125" style="3" customWidth="1"/>
    <col min="3327" max="3327" width="48.5703125" style="3" customWidth="1"/>
    <col min="3328" max="3328" width="8.28515625" style="3" bestFit="1" customWidth="1"/>
    <col min="3329" max="3329" width="6.7109375" style="3" customWidth="1"/>
    <col min="3330" max="3330" width="10.85546875" style="3" customWidth="1"/>
    <col min="3331" max="3581" width="9.140625" style="3"/>
    <col min="3582" max="3582" width="15.5703125" style="3" customWidth="1"/>
    <col min="3583" max="3583" width="48.5703125" style="3" customWidth="1"/>
    <col min="3584" max="3584" width="8.28515625" style="3" bestFit="1" customWidth="1"/>
    <col min="3585" max="3585" width="6.7109375" style="3" customWidth="1"/>
    <col min="3586" max="3586" width="10.85546875" style="3" customWidth="1"/>
    <col min="3587" max="3837" width="9.140625" style="3"/>
    <col min="3838" max="3838" width="15.5703125" style="3" customWidth="1"/>
    <col min="3839" max="3839" width="48.5703125" style="3" customWidth="1"/>
    <col min="3840" max="3840" width="8.28515625" style="3" bestFit="1" customWidth="1"/>
    <col min="3841" max="3841" width="6.7109375" style="3" customWidth="1"/>
    <col min="3842" max="3842" width="10.85546875" style="3" customWidth="1"/>
    <col min="3843" max="4093" width="9.140625" style="3"/>
    <col min="4094" max="4094" width="15.5703125" style="3" customWidth="1"/>
    <col min="4095" max="4095" width="48.5703125" style="3" customWidth="1"/>
    <col min="4096" max="4096" width="8.28515625" style="3" bestFit="1" customWidth="1"/>
    <col min="4097" max="4097" width="6.7109375" style="3" customWidth="1"/>
    <col min="4098" max="4098" width="10.85546875" style="3" customWidth="1"/>
    <col min="4099" max="4349" width="9.140625" style="3"/>
    <col min="4350" max="4350" width="15.5703125" style="3" customWidth="1"/>
    <col min="4351" max="4351" width="48.5703125" style="3" customWidth="1"/>
    <col min="4352" max="4352" width="8.28515625" style="3" bestFit="1" customWidth="1"/>
    <col min="4353" max="4353" width="6.7109375" style="3" customWidth="1"/>
    <col min="4354" max="4354" width="10.85546875" style="3" customWidth="1"/>
    <col min="4355" max="4605" width="9.140625" style="3"/>
    <col min="4606" max="4606" width="15.5703125" style="3" customWidth="1"/>
    <col min="4607" max="4607" width="48.5703125" style="3" customWidth="1"/>
    <col min="4608" max="4608" width="8.28515625" style="3" bestFit="1" customWidth="1"/>
    <col min="4609" max="4609" width="6.7109375" style="3" customWidth="1"/>
    <col min="4610" max="4610" width="10.85546875" style="3" customWidth="1"/>
    <col min="4611" max="4861" width="9.140625" style="3"/>
    <col min="4862" max="4862" width="15.5703125" style="3" customWidth="1"/>
    <col min="4863" max="4863" width="48.5703125" style="3" customWidth="1"/>
    <col min="4864" max="4864" width="8.28515625" style="3" bestFit="1" customWidth="1"/>
    <col min="4865" max="4865" width="6.7109375" style="3" customWidth="1"/>
    <col min="4866" max="4866" width="10.85546875" style="3" customWidth="1"/>
    <col min="4867" max="5117" width="9.140625" style="3"/>
    <col min="5118" max="5118" width="15.5703125" style="3" customWidth="1"/>
    <col min="5119" max="5119" width="48.5703125" style="3" customWidth="1"/>
    <col min="5120" max="5120" width="8.28515625" style="3" bestFit="1" customWidth="1"/>
    <col min="5121" max="5121" width="6.7109375" style="3" customWidth="1"/>
    <col min="5122" max="5122" width="10.85546875" style="3" customWidth="1"/>
    <col min="5123" max="5373" width="9.140625" style="3"/>
    <col min="5374" max="5374" width="15.5703125" style="3" customWidth="1"/>
    <col min="5375" max="5375" width="48.5703125" style="3" customWidth="1"/>
    <col min="5376" max="5376" width="8.28515625" style="3" bestFit="1" customWidth="1"/>
    <col min="5377" max="5377" width="6.7109375" style="3" customWidth="1"/>
    <col min="5378" max="5378" width="10.85546875" style="3" customWidth="1"/>
    <col min="5379" max="5629" width="9.140625" style="3"/>
    <col min="5630" max="5630" width="15.5703125" style="3" customWidth="1"/>
    <col min="5631" max="5631" width="48.5703125" style="3" customWidth="1"/>
    <col min="5632" max="5632" width="8.28515625" style="3" bestFit="1" customWidth="1"/>
    <col min="5633" max="5633" width="6.7109375" style="3" customWidth="1"/>
    <col min="5634" max="5634" width="10.85546875" style="3" customWidth="1"/>
    <col min="5635" max="5885" width="9.140625" style="3"/>
    <col min="5886" max="5886" width="15.5703125" style="3" customWidth="1"/>
    <col min="5887" max="5887" width="48.5703125" style="3" customWidth="1"/>
    <col min="5888" max="5888" width="8.28515625" style="3" bestFit="1" customWidth="1"/>
    <col min="5889" max="5889" width="6.7109375" style="3" customWidth="1"/>
    <col min="5890" max="5890" width="10.85546875" style="3" customWidth="1"/>
    <col min="5891" max="6141" width="9.140625" style="3"/>
    <col min="6142" max="6142" width="15.5703125" style="3" customWidth="1"/>
    <col min="6143" max="6143" width="48.5703125" style="3" customWidth="1"/>
    <col min="6144" max="6144" width="8.28515625" style="3" bestFit="1" customWidth="1"/>
    <col min="6145" max="6145" width="6.7109375" style="3" customWidth="1"/>
    <col min="6146" max="6146" width="10.85546875" style="3" customWidth="1"/>
    <col min="6147" max="6397" width="9.140625" style="3"/>
    <col min="6398" max="6398" width="15.5703125" style="3" customWidth="1"/>
    <col min="6399" max="6399" width="48.5703125" style="3" customWidth="1"/>
    <col min="6400" max="6400" width="8.28515625" style="3" bestFit="1" customWidth="1"/>
    <col min="6401" max="6401" width="6.7109375" style="3" customWidth="1"/>
    <col min="6402" max="6402" width="10.85546875" style="3" customWidth="1"/>
    <col min="6403" max="6653" width="9.140625" style="3"/>
    <col min="6654" max="6654" width="15.5703125" style="3" customWidth="1"/>
    <col min="6655" max="6655" width="48.5703125" style="3" customWidth="1"/>
    <col min="6656" max="6656" width="8.28515625" style="3" bestFit="1" customWidth="1"/>
    <col min="6657" max="6657" width="6.7109375" style="3" customWidth="1"/>
    <col min="6658" max="6658" width="10.85546875" style="3" customWidth="1"/>
    <col min="6659" max="6909" width="9.140625" style="3"/>
    <col min="6910" max="6910" width="15.5703125" style="3" customWidth="1"/>
    <col min="6911" max="6911" width="48.5703125" style="3" customWidth="1"/>
    <col min="6912" max="6912" width="8.28515625" style="3" bestFit="1" customWidth="1"/>
    <col min="6913" max="6913" width="6.7109375" style="3" customWidth="1"/>
    <col min="6914" max="6914" width="10.85546875" style="3" customWidth="1"/>
    <col min="6915" max="7165" width="9.140625" style="3"/>
    <col min="7166" max="7166" width="15.5703125" style="3" customWidth="1"/>
    <col min="7167" max="7167" width="48.5703125" style="3" customWidth="1"/>
    <col min="7168" max="7168" width="8.28515625" style="3" bestFit="1" customWidth="1"/>
    <col min="7169" max="7169" width="6.7109375" style="3" customWidth="1"/>
    <col min="7170" max="7170" width="10.85546875" style="3" customWidth="1"/>
    <col min="7171" max="7421" width="9.140625" style="3"/>
    <col min="7422" max="7422" width="15.5703125" style="3" customWidth="1"/>
    <col min="7423" max="7423" width="48.5703125" style="3" customWidth="1"/>
    <col min="7424" max="7424" width="8.28515625" style="3" bestFit="1" customWidth="1"/>
    <col min="7425" max="7425" width="6.7109375" style="3" customWidth="1"/>
    <col min="7426" max="7426" width="10.85546875" style="3" customWidth="1"/>
    <col min="7427" max="7677" width="9.140625" style="3"/>
    <col min="7678" max="7678" width="15.5703125" style="3" customWidth="1"/>
    <col min="7679" max="7679" width="48.5703125" style="3" customWidth="1"/>
    <col min="7680" max="7680" width="8.28515625" style="3" bestFit="1" customWidth="1"/>
    <col min="7681" max="7681" width="6.7109375" style="3" customWidth="1"/>
    <col min="7682" max="7682" width="10.85546875" style="3" customWidth="1"/>
    <col min="7683" max="7933" width="9.140625" style="3"/>
    <col min="7934" max="7934" width="15.5703125" style="3" customWidth="1"/>
    <col min="7935" max="7935" width="48.5703125" style="3" customWidth="1"/>
    <col min="7936" max="7936" width="8.28515625" style="3" bestFit="1" customWidth="1"/>
    <col min="7937" max="7937" width="6.7109375" style="3" customWidth="1"/>
    <col min="7938" max="7938" width="10.85546875" style="3" customWidth="1"/>
    <col min="7939" max="8189" width="9.140625" style="3"/>
    <col min="8190" max="8190" width="15.5703125" style="3" customWidth="1"/>
    <col min="8191" max="8191" width="48.5703125" style="3" customWidth="1"/>
    <col min="8192" max="8192" width="8.28515625" style="3" bestFit="1" customWidth="1"/>
    <col min="8193" max="8193" width="6.7109375" style="3" customWidth="1"/>
    <col min="8194" max="8194" width="10.85546875" style="3" customWidth="1"/>
    <col min="8195" max="8445" width="9.140625" style="3"/>
    <col min="8446" max="8446" width="15.5703125" style="3" customWidth="1"/>
    <col min="8447" max="8447" width="48.5703125" style="3" customWidth="1"/>
    <col min="8448" max="8448" width="8.28515625" style="3" bestFit="1" customWidth="1"/>
    <col min="8449" max="8449" width="6.7109375" style="3" customWidth="1"/>
    <col min="8450" max="8450" width="10.85546875" style="3" customWidth="1"/>
    <col min="8451" max="8701" width="9.140625" style="3"/>
    <col min="8702" max="8702" width="15.5703125" style="3" customWidth="1"/>
    <col min="8703" max="8703" width="48.5703125" style="3" customWidth="1"/>
    <col min="8704" max="8704" width="8.28515625" style="3" bestFit="1" customWidth="1"/>
    <col min="8705" max="8705" width="6.7109375" style="3" customWidth="1"/>
    <col min="8706" max="8706" width="10.85546875" style="3" customWidth="1"/>
    <col min="8707" max="8957" width="9.140625" style="3"/>
    <col min="8958" max="8958" width="15.5703125" style="3" customWidth="1"/>
    <col min="8959" max="8959" width="48.5703125" style="3" customWidth="1"/>
    <col min="8960" max="8960" width="8.28515625" style="3" bestFit="1" customWidth="1"/>
    <col min="8961" max="8961" width="6.7109375" style="3" customWidth="1"/>
    <col min="8962" max="8962" width="10.85546875" style="3" customWidth="1"/>
    <col min="8963" max="9213" width="9.140625" style="3"/>
    <col min="9214" max="9214" width="15.5703125" style="3" customWidth="1"/>
    <col min="9215" max="9215" width="48.5703125" style="3" customWidth="1"/>
    <col min="9216" max="9216" width="8.28515625" style="3" bestFit="1" customWidth="1"/>
    <col min="9217" max="9217" width="6.7109375" style="3" customWidth="1"/>
    <col min="9218" max="9218" width="10.85546875" style="3" customWidth="1"/>
    <col min="9219" max="9469" width="9.140625" style="3"/>
    <col min="9470" max="9470" width="15.5703125" style="3" customWidth="1"/>
    <col min="9471" max="9471" width="48.5703125" style="3" customWidth="1"/>
    <col min="9472" max="9472" width="8.28515625" style="3" bestFit="1" customWidth="1"/>
    <col min="9473" max="9473" width="6.7109375" style="3" customWidth="1"/>
    <col min="9474" max="9474" width="10.85546875" style="3" customWidth="1"/>
    <col min="9475" max="9725" width="9.140625" style="3"/>
    <col min="9726" max="9726" width="15.5703125" style="3" customWidth="1"/>
    <col min="9727" max="9727" width="48.5703125" style="3" customWidth="1"/>
    <col min="9728" max="9728" width="8.28515625" style="3" bestFit="1" customWidth="1"/>
    <col min="9729" max="9729" width="6.7109375" style="3" customWidth="1"/>
    <col min="9730" max="9730" width="10.85546875" style="3" customWidth="1"/>
    <col min="9731" max="9981" width="9.140625" style="3"/>
    <col min="9982" max="9982" width="15.5703125" style="3" customWidth="1"/>
    <col min="9983" max="9983" width="48.5703125" style="3" customWidth="1"/>
    <col min="9984" max="9984" width="8.28515625" style="3" bestFit="1" customWidth="1"/>
    <col min="9985" max="9985" width="6.7109375" style="3" customWidth="1"/>
    <col min="9986" max="9986" width="10.85546875" style="3" customWidth="1"/>
    <col min="9987" max="10237" width="9.140625" style="3"/>
    <col min="10238" max="10238" width="15.5703125" style="3" customWidth="1"/>
    <col min="10239" max="10239" width="48.5703125" style="3" customWidth="1"/>
    <col min="10240" max="10240" width="8.28515625" style="3" bestFit="1" customWidth="1"/>
    <col min="10241" max="10241" width="6.7109375" style="3" customWidth="1"/>
    <col min="10242" max="10242" width="10.85546875" style="3" customWidth="1"/>
    <col min="10243" max="10493" width="9.140625" style="3"/>
    <col min="10494" max="10494" width="15.5703125" style="3" customWidth="1"/>
    <col min="10495" max="10495" width="48.5703125" style="3" customWidth="1"/>
    <col min="10496" max="10496" width="8.28515625" style="3" bestFit="1" customWidth="1"/>
    <col min="10497" max="10497" width="6.7109375" style="3" customWidth="1"/>
    <col min="10498" max="10498" width="10.85546875" style="3" customWidth="1"/>
    <col min="10499" max="10749" width="9.140625" style="3"/>
    <col min="10750" max="10750" width="15.5703125" style="3" customWidth="1"/>
    <col min="10751" max="10751" width="48.5703125" style="3" customWidth="1"/>
    <col min="10752" max="10752" width="8.28515625" style="3" bestFit="1" customWidth="1"/>
    <col min="10753" max="10753" width="6.7109375" style="3" customWidth="1"/>
    <col min="10754" max="10754" width="10.85546875" style="3" customWidth="1"/>
    <col min="10755" max="11005" width="9.140625" style="3"/>
    <col min="11006" max="11006" width="15.5703125" style="3" customWidth="1"/>
    <col min="11007" max="11007" width="48.5703125" style="3" customWidth="1"/>
    <col min="11008" max="11008" width="8.28515625" style="3" bestFit="1" customWidth="1"/>
    <col min="11009" max="11009" width="6.7109375" style="3" customWidth="1"/>
    <col min="11010" max="11010" width="10.85546875" style="3" customWidth="1"/>
    <col min="11011" max="11261" width="9.140625" style="3"/>
    <col min="11262" max="11262" width="15.5703125" style="3" customWidth="1"/>
    <col min="11263" max="11263" width="48.5703125" style="3" customWidth="1"/>
    <col min="11264" max="11264" width="8.28515625" style="3" bestFit="1" customWidth="1"/>
    <col min="11265" max="11265" width="6.7109375" style="3" customWidth="1"/>
    <col min="11266" max="11266" width="10.85546875" style="3" customWidth="1"/>
    <col min="11267" max="11517" width="9.140625" style="3"/>
    <col min="11518" max="11518" width="15.5703125" style="3" customWidth="1"/>
    <col min="11519" max="11519" width="48.5703125" style="3" customWidth="1"/>
    <col min="11520" max="11520" width="8.28515625" style="3" bestFit="1" customWidth="1"/>
    <col min="11521" max="11521" width="6.7109375" style="3" customWidth="1"/>
    <col min="11522" max="11522" width="10.85546875" style="3" customWidth="1"/>
    <col min="11523" max="11773" width="9.140625" style="3"/>
    <col min="11774" max="11774" width="15.5703125" style="3" customWidth="1"/>
    <col min="11775" max="11775" width="48.5703125" style="3" customWidth="1"/>
    <col min="11776" max="11776" width="8.28515625" style="3" bestFit="1" customWidth="1"/>
    <col min="11777" max="11777" width="6.7109375" style="3" customWidth="1"/>
    <col min="11778" max="11778" width="10.85546875" style="3" customWidth="1"/>
    <col min="11779" max="12029" width="9.140625" style="3"/>
    <col min="12030" max="12030" width="15.5703125" style="3" customWidth="1"/>
    <col min="12031" max="12031" width="48.5703125" style="3" customWidth="1"/>
    <col min="12032" max="12032" width="8.28515625" style="3" bestFit="1" customWidth="1"/>
    <col min="12033" max="12033" width="6.7109375" style="3" customWidth="1"/>
    <col min="12034" max="12034" width="10.85546875" style="3" customWidth="1"/>
    <col min="12035" max="12285" width="9.140625" style="3"/>
    <col min="12286" max="12286" width="15.5703125" style="3" customWidth="1"/>
    <col min="12287" max="12287" width="48.5703125" style="3" customWidth="1"/>
    <col min="12288" max="12288" width="8.28515625" style="3" bestFit="1" customWidth="1"/>
    <col min="12289" max="12289" width="6.7109375" style="3" customWidth="1"/>
    <col min="12290" max="12290" width="10.85546875" style="3" customWidth="1"/>
    <col min="12291" max="12541" width="9.140625" style="3"/>
    <col min="12542" max="12542" width="15.5703125" style="3" customWidth="1"/>
    <col min="12543" max="12543" width="48.5703125" style="3" customWidth="1"/>
    <col min="12544" max="12544" width="8.28515625" style="3" bestFit="1" customWidth="1"/>
    <col min="12545" max="12545" width="6.7109375" style="3" customWidth="1"/>
    <col min="12546" max="12546" width="10.85546875" style="3" customWidth="1"/>
    <col min="12547" max="12797" width="9.140625" style="3"/>
    <col min="12798" max="12798" width="15.5703125" style="3" customWidth="1"/>
    <col min="12799" max="12799" width="48.5703125" style="3" customWidth="1"/>
    <col min="12800" max="12800" width="8.28515625" style="3" bestFit="1" customWidth="1"/>
    <col min="12801" max="12801" width="6.7109375" style="3" customWidth="1"/>
    <col min="12802" max="12802" width="10.85546875" style="3" customWidth="1"/>
    <col min="12803" max="13053" width="9.140625" style="3"/>
    <col min="13054" max="13054" width="15.5703125" style="3" customWidth="1"/>
    <col min="13055" max="13055" width="48.5703125" style="3" customWidth="1"/>
    <col min="13056" max="13056" width="8.28515625" style="3" bestFit="1" customWidth="1"/>
    <col min="13057" max="13057" width="6.7109375" style="3" customWidth="1"/>
    <col min="13058" max="13058" width="10.85546875" style="3" customWidth="1"/>
    <col min="13059" max="13309" width="9.140625" style="3"/>
    <col min="13310" max="13310" width="15.5703125" style="3" customWidth="1"/>
    <col min="13311" max="13311" width="48.5703125" style="3" customWidth="1"/>
    <col min="13312" max="13312" width="8.28515625" style="3" bestFit="1" customWidth="1"/>
    <col min="13313" max="13313" width="6.7109375" style="3" customWidth="1"/>
    <col min="13314" max="13314" width="10.85546875" style="3" customWidth="1"/>
    <col min="13315" max="13565" width="9.140625" style="3"/>
    <col min="13566" max="13566" width="15.5703125" style="3" customWidth="1"/>
    <col min="13567" max="13567" width="48.5703125" style="3" customWidth="1"/>
    <col min="13568" max="13568" width="8.28515625" style="3" bestFit="1" customWidth="1"/>
    <col min="13569" max="13569" width="6.7109375" style="3" customWidth="1"/>
    <col min="13570" max="13570" width="10.85546875" style="3" customWidth="1"/>
    <col min="13571" max="13821" width="9.140625" style="3"/>
    <col min="13822" max="13822" width="15.5703125" style="3" customWidth="1"/>
    <col min="13823" max="13823" width="48.5703125" style="3" customWidth="1"/>
    <col min="13824" max="13824" width="8.28515625" style="3" bestFit="1" customWidth="1"/>
    <col min="13825" max="13825" width="6.7109375" style="3" customWidth="1"/>
    <col min="13826" max="13826" width="10.85546875" style="3" customWidth="1"/>
    <col min="13827" max="14077" width="9.140625" style="3"/>
    <col min="14078" max="14078" width="15.5703125" style="3" customWidth="1"/>
    <col min="14079" max="14079" width="48.5703125" style="3" customWidth="1"/>
    <col min="14080" max="14080" width="8.28515625" style="3" bestFit="1" customWidth="1"/>
    <col min="14081" max="14081" width="6.7109375" style="3" customWidth="1"/>
    <col min="14082" max="14082" width="10.85546875" style="3" customWidth="1"/>
    <col min="14083" max="14333" width="9.140625" style="3"/>
    <col min="14334" max="14334" width="15.5703125" style="3" customWidth="1"/>
    <col min="14335" max="14335" width="48.5703125" style="3" customWidth="1"/>
    <col min="14336" max="14336" width="8.28515625" style="3" bestFit="1" customWidth="1"/>
    <col min="14337" max="14337" width="6.7109375" style="3" customWidth="1"/>
    <col min="14338" max="14338" width="10.85546875" style="3" customWidth="1"/>
    <col min="14339" max="14589" width="9.140625" style="3"/>
    <col min="14590" max="14590" width="15.5703125" style="3" customWidth="1"/>
    <col min="14591" max="14591" width="48.5703125" style="3" customWidth="1"/>
    <col min="14592" max="14592" width="8.28515625" style="3" bestFit="1" customWidth="1"/>
    <col min="14593" max="14593" width="6.7109375" style="3" customWidth="1"/>
    <col min="14594" max="14594" width="10.85546875" style="3" customWidth="1"/>
    <col min="14595" max="14845" width="9.140625" style="3"/>
    <col min="14846" max="14846" width="15.5703125" style="3" customWidth="1"/>
    <col min="14847" max="14847" width="48.5703125" style="3" customWidth="1"/>
    <col min="14848" max="14848" width="8.28515625" style="3" bestFit="1" customWidth="1"/>
    <col min="14849" max="14849" width="6.7109375" style="3" customWidth="1"/>
    <col min="14850" max="14850" width="10.85546875" style="3" customWidth="1"/>
    <col min="14851" max="15101" width="9.140625" style="3"/>
    <col min="15102" max="15102" width="15.5703125" style="3" customWidth="1"/>
    <col min="15103" max="15103" width="48.5703125" style="3" customWidth="1"/>
    <col min="15104" max="15104" width="8.28515625" style="3" bestFit="1" customWidth="1"/>
    <col min="15105" max="15105" width="6.7109375" style="3" customWidth="1"/>
    <col min="15106" max="15106" width="10.85546875" style="3" customWidth="1"/>
    <col min="15107" max="15357" width="9.140625" style="3"/>
    <col min="15358" max="15358" width="15.5703125" style="3" customWidth="1"/>
    <col min="15359" max="15359" width="48.5703125" style="3" customWidth="1"/>
    <col min="15360" max="15360" width="8.28515625" style="3" bestFit="1" customWidth="1"/>
    <col min="15361" max="15361" width="6.7109375" style="3" customWidth="1"/>
    <col min="15362" max="15362" width="10.85546875" style="3" customWidth="1"/>
    <col min="15363" max="15613" width="9.140625" style="3"/>
    <col min="15614" max="15614" width="15.5703125" style="3" customWidth="1"/>
    <col min="15615" max="15615" width="48.5703125" style="3" customWidth="1"/>
    <col min="15616" max="15616" width="8.28515625" style="3" bestFit="1" customWidth="1"/>
    <col min="15617" max="15617" width="6.7109375" style="3" customWidth="1"/>
    <col min="15618" max="15618" width="10.85546875" style="3" customWidth="1"/>
    <col min="15619" max="15869" width="9.140625" style="3"/>
    <col min="15870" max="15870" width="15.5703125" style="3" customWidth="1"/>
    <col min="15871" max="15871" width="48.5703125" style="3" customWidth="1"/>
    <col min="15872" max="15872" width="8.28515625" style="3" bestFit="1" customWidth="1"/>
    <col min="15873" max="15873" width="6.7109375" style="3" customWidth="1"/>
    <col min="15874" max="15874" width="10.85546875" style="3" customWidth="1"/>
    <col min="15875" max="16125" width="9.140625" style="3"/>
    <col min="16126" max="16126" width="15.5703125" style="3" customWidth="1"/>
    <col min="16127" max="16127" width="48.5703125" style="3" customWidth="1"/>
    <col min="16128" max="16128" width="8.28515625" style="3" bestFit="1" customWidth="1"/>
    <col min="16129" max="16129" width="6.7109375" style="3" customWidth="1"/>
    <col min="16130" max="16130" width="10.85546875" style="3" customWidth="1"/>
    <col min="16131" max="16384" width="9.140625" style="3"/>
  </cols>
  <sheetData>
    <row r="1" spans="1:6" s="1" customFormat="1" ht="104.25" customHeight="1" x14ac:dyDescent="0.2">
      <c r="D1" s="2"/>
    </row>
    <row r="2" spans="1:6" ht="16.5" customHeight="1" x14ac:dyDescent="0.2">
      <c r="A2" s="58" t="s">
        <v>62</v>
      </c>
      <c r="B2" s="59"/>
      <c r="C2" s="59"/>
      <c r="D2" s="59"/>
      <c r="E2" s="59"/>
      <c r="F2" s="60"/>
    </row>
    <row r="3" spans="1:6" ht="2.25" customHeight="1" x14ac:dyDescent="0.2">
      <c r="A3" s="56"/>
      <c r="B3" s="57"/>
      <c r="C3" s="57"/>
      <c r="D3" s="57"/>
      <c r="E3" s="57"/>
      <c r="F3" s="44"/>
    </row>
    <row r="4" spans="1:6" ht="16.5" customHeight="1" x14ac:dyDescent="0.2">
      <c r="A4" s="91" t="s">
        <v>63</v>
      </c>
      <c r="B4" s="92"/>
      <c r="C4" s="92"/>
      <c r="D4" s="92"/>
      <c r="E4" s="92"/>
      <c r="F4" s="93"/>
    </row>
    <row r="5" spans="1:6" ht="2.25" customHeight="1" x14ac:dyDescent="0.2">
      <c r="A5" s="56"/>
      <c r="B5" s="57"/>
      <c r="C5" s="57"/>
      <c r="D5" s="57"/>
      <c r="E5" s="57"/>
      <c r="F5" s="44"/>
    </row>
    <row r="6" spans="1:6" ht="18" customHeight="1" x14ac:dyDescent="0.25">
      <c r="A6" s="4" t="s">
        <v>0</v>
      </c>
      <c r="B6" s="103" t="s">
        <v>31</v>
      </c>
      <c r="C6" s="71"/>
      <c r="D6" s="71"/>
      <c r="E6" s="71"/>
      <c r="F6" s="72"/>
    </row>
    <row r="7" spans="1:6" ht="2.25" customHeight="1" x14ac:dyDescent="0.2">
      <c r="A7" s="56"/>
      <c r="B7" s="57"/>
      <c r="C7" s="57"/>
      <c r="D7" s="57"/>
      <c r="E7" s="57"/>
      <c r="F7" s="25"/>
    </row>
    <row r="8" spans="1:6" s="6" customFormat="1" ht="15" customHeight="1" x14ac:dyDescent="0.2">
      <c r="A8" s="5"/>
      <c r="B8" s="94" t="s">
        <v>1</v>
      </c>
      <c r="C8" s="100"/>
      <c r="D8" s="100"/>
      <c r="E8" s="100"/>
      <c r="F8" s="101"/>
    </row>
    <row r="9" spans="1:6" s="6" customFormat="1" ht="22.5" customHeight="1" x14ac:dyDescent="0.2">
      <c r="A9" s="5"/>
      <c r="B9" s="97" t="s">
        <v>35</v>
      </c>
      <c r="C9" s="98"/>
      <c r="D9" s="98"/>
      <c r="E9" s="98"/>
      <c r="F9" s="99"/>
    </row>
    <row r="10" spans="1:6" s="6" customFormat="1" ht="7.5" customHeight="1" x14ac:dyDescent="0.2">
      <c r="A10" s="5"/>
      <c r="B10" s="94"/>
      <c r="C10" s="100"/>
      <c r="D10" s="100"/>
      <c r="E10" s="100"/>
      <c r="F10" s="101"/>
    </row>
    <row r="11" spans="1:6" s="6" customFormat="1" ht="15" customHeight="1" x14ac:dyDescent="0.2">
      <c r="A11" s="5"/>
      <c r="B11" s="94" t="s">
        <v>2</v>
      </c>
      <c r="C11" s="95"/>
      <c r="D11" s="95"/>
      <c r="E11" s="95"/>
      <c r="F11" s="96"/>
    </row>
    <row r="12" spans="1:6" s="6" customFormat="1" x14ac:dyDescent="0.2">
      <c r="A12" s="5"/>
      <c r="B12" s="97" t="s">
        <v>36</v>
      </c>
      <c r="C12" s="98"/>
      <c r="D12" s="98"/>
      <c r="E12" s="98"/>
      <c r="F12" s="99"/>
    </row>
    <row r="13" spans="1:6" s="6" customFormat="1" ht="7.35" customHeight="1" x14ac:dyDescent="0.2">
      <c r="A13" s="5"/>
      <c r="B13" s="94"/>
      <c r="C13" s="100"/>
      <c r="D13" s="100"/>
      <c r="E13" s="100"/>
      <c r="F13" s="101"/>
    </row>
    <row r="14" spans="1:6" s="8" customFormat="1" ht="12.75" customHeight="1" x14ac:dyDescent="0.2">
      <c r="A14" s="7"/>
      <c r="B14" s="94" t="s">
        <v>3</v>
      </c>
      <c r="C14" s="100"/>
      <c r="D14" s="100"/>
      <c r="E14" s="100"/>
      <c r="F14" s="101"/>
    </row>
    <row r="15" spans="1:6" s="6" customFormat="1" ht="7.35" customHeight="1" x14ac:dyDescent="0.25">
      <c r="A15" s="5"/>
      <c r="B15" s="102"/>
      <c r="C15" s="71"/>
      <c r="D15" s="71"/>
      <c r="E15" s="71"/>
      <c r="F15" s="72"/>
    </row>
    <row r="16" spans="1:6" s="6" customFormat="1" ht="12.75" customHeight="1" x14ac:dyDescent="0.25">
      <c r="A16" s="9" t="s">
        <v>27</v>
      </c>
      <c r="B16" s="97" t="s">
        <v>4</v>
      </c>
      <c r="C16" s="104"/>
      <c r="D16" s="104"/>
      <c r="E16" s="104"/>
      <c r="F16" s="105"/>
    </row>
    <row r="17" spans="1:11" s="6" customFormat="1" ht="12.75" customHeight="1" x14ac:dyDescent="0.25">
      <c r="A17" s="9"/>
      <c r="B17" s="34" t="s">
        <v>37</v>
      </c>
      <c r="C17" s="32"/>
      <c r="D17" s="32"/>
      <c r="E17" s="32"/>
      <c r="F17" s="33"/>
    </row>
    <row r="18" spans="1:11" s="6" customFormat="1" ht="33.75" customHeight="1" x14ac:dyDescent="0.25">
      <c r="A18" s="9"/>
      <c r="B18" s="75" t="s">
        <v>39</v>
      </c>
      <c r="C18" s="71"/>
      <c r="D18" s="71"/>
      <c r="E18" s="71"/>
      <c r="F18" s="72"/>
    </row>
    <row r="19" spans="1:11" s="6" customFormat="1" ht="22.5" customHeight="1" x14ac:dyDescent="0.25">
      <c r="A19" s="9"/>
      <c r="B19" s="75" t="s">
        <v>40</v>
      </c>
      <c r="C19" s="71"/>
      <c r="D19" s="71"/>
      <c r="E19" s="71"/>
      <c r="F19" s="72"/>
    </row>
    <row r="20" spans="1:11" s="8" customFormat="1" ht="12.75" customHeight="1" x14ac:dyDescent="0.25">
      <c r="A20" s="7"/>
      <c r="B20" s="102" t="s">
        <v>5</v>
      </c>
      <c r="C20" s="73"/>
      <c r="D20" s="73"/>
      <c r="E20" s="73"/>
      <c r="F20" s="74"/>
    </row>
    <row r="21" spans="1:11" s="8" customFormat="1" ht="12.75" customHeight="1" x14ac:dyDescent="0.25">
      <c r="A21" s="7"/>
      <c r="B21" s="70" t="s">
        <v>6</v>
      </c>
      <c r="C21" s="79"/>
      <c r="D21" s="79"/>
      <c r="E21" s="79"/>
      <c r="F21" s="80"/>
    </row>
    <row r="22" spans="1:11" s="8" customFormat="1" ht="12.75" customHeight="1" x14ac:dyDescent="0.25">
      <c r="A22" s="7"/>
      <c r="B22" s="70" t="s">
        <v>41</v>
      </c>
      <c r="C22" s="79"/>
      <c r="D22" s="79"/>
      <c r="E22" s="79"/>
      <c r="F22" s="80"/>
    </row>
    <row r="23" spans="1:11" s="8" customFormat="1" ht="15.75" customHeight="1" x14ac:dyDescent="0.25">
      <c r="A23" s="7"/>
      <c r="B23" s="75" t="s">
        <v>42</v>
      </c>
      <c r="C23" s="71"/>
      <c r="D23" s="71"/>
      <c r="E23" s="71"/>
      <c r="F23" s="72"/>
      <c r="H23" s="10"/>
      <c r="I23" s="27"/>
      <c r="J23" s="10"/>
      <c r="K23" s="28"/>
    </row>
    <row r="24" spans="1:11" s="8" customFormat="1" ht="12.75" customHeight="1" x14ac:dyDescent="0.25">
      <c r="A24" s="7"/>
      <c r="B24" s="75" t="s">
        <v>43</v>
      </c>
      <c r="C24" s="71"/>
      <c r="D24" s="71"/>
      <c r="E24" s="71"/>
      <c r="F24" s="72"/>
    </row>
    <row r="25" spans="1:11" s="8" customFormat="1" ht="12.75" customHeight="1" x14ac:dyDescent="0.25">
      <c r="A25" s="7"/>
      <c r="B25" s="75" t="s">
        <v>7</v>
      </c>
      <c r="C25" s="71"/>
      <c r="D25" s="71"/>
      <c r="E25" s="71"/>
      <c r="F25" s="72"/>
    </row>
    <row r="26" spans="1:11" s="8" customFormat="1" ht="12.75" customHeight="1" x14ac:dyDescent="0.25">
      <c r="A26" s="7"/>
      <c r="B26" s="70" t="s">
        <v>8</v>
      </c>
      <c r="C26" s="71"/>
      <c r="D26" s="71"/>
      <c r="E26" s="71"/>
      <c r="F26" s="72"/>
    </row>
    <row r="27" spans="1:11" s="8" customFormat="1" ht="12.75" customHeight="1" x14ac:dyDescent="0.25">
      <c r="A27" s="7"/>
      <c r="B27" s="75" t="s">
        <v>9</v>
      </c>
      <c r="C27" s="71"/>
      <c r="D27" s="71"/>
      <c r="E27" s="71"/>
      <c r="F27" s="72"/>
    </row>
    <row r="28" spans="1:11" s="8" customFormat="1" ht="12.75" customHeight="1" x14ac:dyDescent="0.25">
      <c r="A28" s="7"/>
      <c r="B28" s="70" t="s">
        <v>10</v>
      </c>
      <c r="C28" s="71"/>
      <c r="D28" s="71"/>
      <c r="E28" s="71"/>
      <c r="F28" s="72"/>
    </row>
    <row r="29" spans="1:11" s="8" customFormat="1" ht="24" customHeight="1" x14ac:dyDescent="0.25">
      <c r="A29" s="7"/>
      <c r="B29" s="75" t="s">
        <v>38</v>
      </c>
      <c r="C29" s="71"/>
      <c r="D29" s="71"/>
      <c r="E29" s="71"/>
      <c r="F29" s="72"/>
    </row>
    <row r="30" spans="1:11" s="8" customFormat="1" ht="12.75" customHeight="1" x14ac:dyDescent="0.25">
      <c r="A30" s="7"/>
      <c r="B30" s="75" t="s">
        <v>54</v>
      </c>
      <c r="C30" s="71"/>
      <c r="D30" s="71"/>
      <c r="E30" s="71"/>
      <c r="F30" s="72"/>
    </row>
    <row r="31" spans="1:11" s="8" customFormat="1" ht="12.75" customHeight="1" x14ac:dyDescent="0.25">
      <c r="A31" s="7"/>
      <c r="B31" s="102" t="s">
        <v>6</v>
      </c>
      <c r="C31" s="71"/>
      <c r="D31" s="71"/>
      <c r="E31" s="71"/>
      <c r="F31" s="72"/>
    </row>
    <row r="32" spans="1:11" s="8" customFormat="1" ht="24.75" customHeight="1" x14ac:dyDescent="0.25">
      <c r="A32" s="7"/>
      <c r="B32" s="75" t="s">
        <v>55</v>
      </c>
      <c r="C32" s="73"/>
      <c r="D32" s="73"/>
      <c r="E32" s="73"/>
      <c r="F32" s="74"/>
    </row>
    <row r="33" spans="1:6" s="8" customFormat="1" ht="12.75" customHeight="1" x14ac:dyDescent="0.25">
      <c r="A33" s="7"/>
      <c r="B33" s="70" t="s">
        <v>11</v>
      </c>
      <c r="C33" s="71"/>
      <c r="D33" s="71"/>
      <c r="E33" s="71"/>
      <c r="F33" s="72"/>
    </row>
    <row r="34" spans="1:6" s="8" customFormat="1" ht="12.75" customHeight="1" x14ac:dyDescent="0.25">
      <c r="A34" s="7"/>
      <c r="B34" s="70" t="s">
        <v>12</v>
      </c>
      <c r="C34" s="71"/>
      <c r="D34" s="71"/>
      <c r="E34" s="71"/>
      <c r="F34" s="72"/>
    </row>
    <row r="35" spans="1:6" s="8" customFormat="1" ht="12.75" customHeight="1" x14ac:dyDescent="0.25">
      <c r="A35" s="7"/>
      <c r="B35" s="70" t="s">
        <v>13</v>
      </c>
      <c r="C35" s="71"/>
      <c r="D35" s="71"/>
      <c r="E35" s="71"/>
      <c r="F35" s="72"/>
    </row>
    <row r="36" spans="1:6" s="8" customFormat="1" ht="12.75" customHeight="1" x14ac:dyDescent="0.25">
      <c r="A36" s="7"/>
      <c r="B36" s="70" t="s">
        <v>14</v>
      </c>
      <c r="C36" s="71"/>
      <c r="D36" s="71"/>
      <c r="E36" s="71"/>
      <c r="F36" s="72"/>
    </row>
    <row r="37" spans="1:6" s="8" customFormat="1" ht="12.75" customHeight="1" x14ac:dyDescent="0.25">
      <c r="A37" s="7"/>
      <c r="B37" s="70" t="s">
        <v>15</v>
      </c>
      <c r="C37" s="71"/>
      <c r="D37" s="71"/>
      <c r="E37" s="71"/>
      <c r="F37" s="72"/>
    </row>
    <row r="38" spans="1:6" s="8" customFormat="1" ht="12.75" customHeight="1" x14ac:dyDescent="0.25">
      <c r="A38" s="7"/>
      <c r="B38" s="70" t="s">
        <v>16</v>
      </c>
      <c r="C38" s="71"/>
      <c r="D38" s="71"/>
      <c r="E38" s="71"/>
      <c r="F38" s="72"/>
    </row>
    <row r="39" spans="1:6" s="8" customFormat="1" ht="12.75" customHeight="1" x14ac:dyDescent="0.25">
      <c r="A39" s="7"/>
      <c r="B39" s="70" t="s">
        <v>17</v>
      </c>
      <c r="C39" s="71"/>
      <c r="D39" s="71"/>
      <c r="E39" s="71"/>
      <c r="F39" s="72"/>
    </row>
    <row r="40" spans="1:6" s="8" customFormat="1" ht="12.75" customHeight="1" x14ac:dyDescent="0.25">
      <c r="A40" s="7"/>
      <c r="B40" s="70" t="s">
        <v>56</v>
      </c>
      <c r="C40" s="73"/>
      <c r="D40" s="73"/>
      <c r="E40" s="73"/>
      <c r="F40" s="74"/>
    </row>
    <row r="41" spans="1:6" s="8" customFormat="1" ht="24" customHeight="1" x14ac:dyDescent="0.25">
      <c r="A41" s="7"/>
      <c r="B41" s="75" t="s">
        <v>18</v>
      </c>
      <c r="C41" s="71"/>
      <c r="D41" s="71"/>
      <c r="E41" s="71"/>
      <c r="F41" s="72"/>
    </row>
    <row r="42" spans="1:6" s="8" customFormat="1" ht="12.75" customHeight="1" x14ac:dyDescent="0.2">
      <c r="A42" s="7"/>
      <c r="B42" s="70" t="s">
        <v>19</v>
      </c>
      <c r="C42" s="76"/>
      <c r="D42" s="76"/>
      <c r="E42" s="76"/>
      <c r="F42" s="77"/>
    </row>
    <row r="43" spans="1:6" s="8" customFormat="1" ht="12.75" customHeight="1" x14ac:dyDescent="0.25">
      <c r="A43" s="7"/>
      <c r="B43" s="70" t="s">
        <v>6</v>
      </c>
      <c r="C43" s="78"/>
      <c r="D43" s="79"/>
      <c r="E43" s="79"/>
      <c r="F43" s="80"/>
    </row>
    <row r="44" spans="1:6" s="8" customFormat="1" ht="12.75" customHeight="1" x14ac:dyDescent="0.25">
      <c r="A44" s="7"/>
      <c r="B44" s="70" t="s">
        <v>44</v>
      </c>
      <c r="C44" s="73"/>
      <c r="D44" s="73"/>
      <c r="E44" s="73"/>
      <c r="F44" s="74"/>
    </row>
    <row r="45" spans="1:6" s="8" customFormat="1" ht="12.75" customHeight="1" x14ac:dyDescent="0.25">
      <c r="A45" s="7"/>
      <c r="B45" s="70" t="s">
        <v>57</v>
      </c>
      <c r="C45" s="73"/>
      <c r="D45" s="73"/>
      <c r="E45" s="73"/>
      <c r="F45" s="74"/>
    </row>
    <row r="46" spans="1:6" s="8" customFormat="1" ht="12.75" customHeight="1" x14ac:dyDescent="0.25">
      <c r="A46" s="7"/>
      <c r="B46" s="70" t="s">
        <v>45</v>
      </c>
      <c r="C46" s="73"/>
      <c r="D46" s="73"/>
      <c r="E46" s="73"/>
      <c r="F46" s="74"/>
    </row>
    <row r="47" spans="1:6" s="8" customFormat="1" ht="12.75" customHeight="1" x14ac:dyDescent="0.25">
      <c r="A47" s="7"/>
      <c r="B47" s="70" t="s">
        <v>46</v>
      </c>
      <c r="C47" s="73"/>
      <c r="D47" s="73"/>
      <c r="E47" s="73"/>
      <c r="F47" s="74"/>
    </row>
    <row r="48" spans="1:6" s="8" customFormat="1" ht="12.75" customHeight="1" x14ac:dyDescent="0.25">
      <c r="A48" s="7"/>
      <c r="B48" s="70" t="s">
        <v>47</v>
      </c>
      <c r="C48" s="73"/>
      <c r="D48" s="73"/>
      <c r="E48" s="73"/>
      <c r="F48" s="74"/>
    </row>
    <row r="49" spans="1:6" s="8" customFormat="1" ht="24" customHeight="1" x14ac:dyDescent="0.25">
      <c r="A49" s="7"/>
      <c r="B49" s="75" t="s">
        <v>20</v>
      </c>
      <c r="C49" s="73"/>
      <c r="D49" s="73"/>
      <c r="E49" s="73"/>
      <c r="F49" s="74"/>
    </row>
    <row r="50" spans="1:6" s="8" customFormat="1" ht="12.75" customHeight="1" x14ac:dyDescent="0.25">
      <c r="A50" s="7"/>
      <c r="B50" s="70" t="s">
        <v>21</v>
      </c>
      <c r="C50" s="73"/>
      <c r="D50" s="73"/>
      <c r="E50" s="73"/>
      <c r="F50" s="74"/>
    </row>
    <row r="51" spans="1:6" s="8" customFormat="1" ht="12.75" customHeight="1" x14ac:dyDescent="0.25">
      <c r="A51" s="7"/>
      <c r="B51" s="70" t="s">
        <v>22</v>
      </c>
      <c r="C51" s="71"/>
      <c r="D51" s="71"/>
      <c r="E51" s="71"/>
      <c r="F51" s="72"/>
    </row>
    <row r="52" spans="1:6" s="8" customFormat="1" ht="12.75" customHeight="1" x14ac:dyDescent="0.25">
      <c r="A52" s="7"/>
      <c r="B52" s="70" t="s">
        <v>23</v>
      </c>
      <c r="C52" s="71"/>
      <c r="D52" s="71"/>
      <c r="E52" s="71"/>
      <c r="F52" s="72"/>
    </row>
    <row r="53" spans="1:6" s="8" customFormat="1" ht="12.75" customHeight="1" x14ac:dyDescent="0.25">
      <c r="A53" s="7"/>
      <c r="B53" s="70" t="s">
        <v>24</v>
      </c>
      <c r="C53" s="71"/>
      <c r="D53" s="71"/>
      <c r="E53" s="71"/>
      <c r="F53" s="72"/>
    </row>
    <row r="54" spans="1:6" s="8" customFormat="1" ht="12.75" customHeight="1" x14ac:dyDescent="0.25">
      <c r="A54" s="7"/>
      <c r="B54" s="70" t="s">
        <v>25</v>
      </c>
      <c r="C54" s="71"/>
      <c r="D54" s="71"/>
      <c r="E54" s="71"/>
      <c r="F54" s="72"/>
    </row>
    <row r="55" spans="1:6" s="8" customFormat="1" ht="12.75" customHeight="1" x14ac:dyDescent="0.25">
      <c r="A55" s="7"/>
      <c r="B55" s="70" t="s">
        <v>26</v>
      </c>
      <c r="C55" s="71"/>
      <c r="D55" s="71"/>
      <c r="E55" s="71"/>
      <c r="F55" s="72"/>
    </row>
    <row r="56" spans="1:6" s="8" customFormat="1" ht="10.35" customHeight="1" x14ac:dyDescent="0.2">
      <c r="A56" s="11"/>
      <c r="B56" s="11"/>
      <c r="C56" s="11"/>
      <c r="D56" s="11"/>
      <c r="E56" s="11"/>
      <c r="F56" s="11"/>
    </row>
    <row r="57" spans="1:6" s="8" customFormat="1" ht="3.75" customHeight="1" x14ac:dyDescent="0.2">
      <c r="A57" s="12"/>
      <c r="B57" s="12"/>
      <c r="C57" s="12"/>
      <c r="D57" s="12"/>
      <c r="E57" s="12"/>
      <c r="F57" s="12"/>
    </row>
    <row r="58" spans="1:6" s="8" customFormat="1" ht="10.35" customHeight="1" x14ac:dyDescent="0.2">
      <c r="A58" s="106" t="s">
        <v>58</v>
      </c>
      <c r="B58" s="107"/>
      <c r="C58" s="107"/>
      <c r="D58" s="107"/>
      <c r="E58" s="107"/>
      <c r="F58" s="108"/>
    </row>
    <row r="59" spans="1:6" s="8" customFormat="1" ht="10.35" customHeight="1" x14ac:dyDescent="0.2">
      <c r="A59" s="109"/>
      <c r="B59" s="110"/>
      <c r="C59" s="110"/>
      <c r="D59" s="110"/>
      <c r="E59" s="110"/>
      <c r="F59" s="111"/>
    </row>
    <row r="60" spans="1:6" s="8" customFormat="1" ht="3.75" customHeight="1" x14ac:dyDescent="0.2">
      <c r="A60" s="48"/>
      <c r="B60" s="47"/>
      <c r="C60" s="47"/>
      <c r="D60" s="47"/>
      <c r="E60" s="47"/>
      <c r="F60" s="49"/>
    </row>
    <row r="61" spans="1:6" s="8" customFormat="1" ht="12.75" customHeight="1" thickBot="1" x14ac:dyDescent="0.25">
      <c r="A61" s="61"/>
      <c r="B61" s="62"/>
      <c r="C61" s="62"/>
      <c r="D61" s="62"/>
      <c r="E61" s="62"/>
      <c r="F61" s="63"/>
    </row>
    <row r="62" spans="1:6" s="8" customFormat="1" ht="15" customHeight="1" thickTop="1" thickBot="1" x14ac:dyDescent="0.3">
      <c r="A62" s="50" t="s">
        <v>48</v>
      </c>
      <c r="B62" s="55">
        <v>0.9</v>
      </c>
      <c r="C62" s="35"/>
      <c r="D62" s="64">
        <v>0.125</v>
      </c>
      <c r="E62" s="65"/>
      <c r="F62" s="29">
        <f>B62+(C62*D62)</f>
        <v>0.9</v>
      </c>
    </row>
    <row r="63" spans="1:6" s="8" customFormat="1" ht="10.35" customHeight="1" thickTop="1" x14ac:dyDescent="0.2">
      <c r="A63" s="12"/>
      <c r="B63" s="12"/>
      <c r="C63" s="12"/>
      <c r="D63" s="12"/>
      <c r="E63" s="12"/>
      <c r="F63" s="12"/>
    </row>
    <row r="64" spans="1:6" s="8" customFormat="1" ht="24.75" customHeight="1" x14ac:dyDescent="0.2">
      <c r="A64" s="13" t="s">
        <v>28</v>
      </c>
      <c r="B64" s="13" t="s">
        <v>29</v>
      </c>
      <c r="C64" s="13" t="s">
        <v>30</v>
      </c>
      <c r="D64" s="82" t="s">
        <v>53</v>
      </c>
      <c r="E64" s="82"/>
      <c r="F64" s="82"/>
    </row>
    <row r="65" spans="1:7" s="8" customFormat="1" ht="13.5" customHeight="1" thickBot="1" x14ac:dyDescent="0.25">
      <c r="A65" s="30"/>
      <c r="B65" s="30"/>
      <c r="C65" s="30"/>
      <c r="D65" s="40" t="s">
        <v>50</v>
      </c>
      <c r="E65" s="41" t="s">
        <v>51</v>
      </c>
      <c r="F65" s="42" t="s">
        <v>52</v>
      </c>
    </row>
    <row r="66" spans="1:7" s="8" customFormat="1" ht="15" customHeight="1" thickTop="1" thickBot="1" x14ac:dyDescent="0.25">
      <c r="A66" s="30"/>
      <c r="B66" s="30"/>
      <c r="C66" s="30"/>
      <c r="D66" s="39"/>
      <c r="E66" s="43">
        <f>F62</f>
        <v>0.9</v>
      </c>
      <c r="F66" s="39"/>
      <c r="G66" s="51"/>
    </row>
    <row r="67" spans="1:7" s="8" customFormat="1" ht="15" customHeight="1" thickTop="1" thickBot="1" x14ac:dyDescent="0.25">
      <c r="A67" s="36">
        <v>1.2E-2</v>
      </c>
      <c r="B67" s="38"/>
      <c r="C67" s="37">
        <v>532</v>
      </c>
      <c r="D67" s="83">
        <f>D66*E66*F66</f>
        <v>0</v>
      </c>
      <c r="E67" s="83"/>
      <c r="F67" s="83"/>
      <c r="G67" s="51"/>
    </row>
    <row r="68" spans="1:7" s="6" customFormat="1" ht="5.25" customHeight="1" thickTop="1" thickBot="1" x14ac:dyDescent="0.3">
      <c r="A68" s="14"/>
      <c r="B68" s="15"/>
      <c r="C68" s="16"/>
      <c r="D68" s="17"/>
      <c r="E68" s="18"/>
      <c r="F68" s="54"/>
      <c r="G68" s="52"/>
    </row>
    <row r="69" spans="1:7" s="6" customFormat="1" ht="16.5" customHeight="1" thickTop="1" thickBot="1" x14ac:dyDescent="0.3">
      <c r="A69" s="14"/>
      <c r="B69" s="15"/>
      <c r="C69" s="16"/>
      <c r="D69" s="24" t="s">
        <v>49</v>
      </c>
      <c r="E69" s="68">
        <f>A67*B67*C67*D67</f>
        <v>0</v>
      </c>
      <c r="F69" s="69"/>
      <c r="G69" s="52"/>
    </row>
    <row r="70" spans="1:7" s="6" customFormat="1" ht="12.75" customHeight="1" thickTop="1" x14ac:dyDescent="0.25">
      <c r="A70" s="14"/>
      <c r="B70" s="15"/>
      <c r="C70" s="16"/>
      <c r="D70" s="19"/>
      <c r="E70" s="31"/>
      <c r="F70" s="31"/>
    </row>
    <row r="71" spans="1:7" s="6" customFormat="1" ht="12.75" customHeight="1" x14ac:dyDescent="0.25">
      <c r="A71" s="14"/>
      <c r="B71" s="15"/>
      <c r="C71" s="16"/>
      <c r="D71" s="19"/>
      <c r="E71" s="31"/>
      <c r="F71" s="31"/>
    </row>
    <row r="72" spans="1:7" s="6" customFormat="1" ht="12.75" customHeight="1" x14ac:dyDescent="0.25">
      <c r="A72" s="14"/>
      <c r="B72" s="15"/>
      <c r="C72" s="16"/>
      <c r="D72" s="19"/>
      <c r="E72" s="31"/>
      <c r="F72" s="31"/>
    </row>
    <row r="73" spans="1:7" s="6" customFormat="1" ht="12.75" customHeight="1" x14ac:dyDescent="0.25">
      <c r="A73" s="14"/>
      <c r="B73" s="15"/>
      <c r="C73" s="16"/>
      <c r="D73" s="19"/>
      <c r="E73" s="31"/>
      <c r="F73" s="31"/>
    </row>
    <row r="74" spans="1:7" s="6" customFormat="1" ht="12.75" customHeight="1" x14ac:dyDescent="0.25">
      <c r="A74" s="14"/>
      <c r="B74" s="15"/>
      <c r="C74" s="16"/>
      <c r="D74" s="19"/>
      <c r="E74" s="31"/>
      <c r="F74" s="31"/>
    </row>
    <row r="75" spans="1:7" ht="10.5" customHeight="1" x14ac:dyDescent="0.2">
      <c r="A75" s="85" t="s">
        <v>59</v>
      </c>
      <c r="B75" s="86"/>
      <c r="C75" s="86"/>
      <c r="D75" s="86"/>
      <c r="E75" s="86"/>
      <c r="F75" s="87"/>
    </row>
    <row r="76" spans="1:7" ht="17.25" customHeight="1" x14ac:dyDescent="0.2">
      <c r="A76" s="88"/>
      <c r="B76" s="89"/>
      <c r="C76" s="89"/>
      <c r="D76" s="89"/>
      <c r="E76" s="89"/>
      <c r="F76" s="90"/>
    </row>
    <row r="77" spans="1:7" ht="10.5" customHeight="1" x14ac:dyDescent="0.2">
      <c r="A77" s="12"/>
      <c r="B77" s="12"/>
      <c r="C77" s="12"/>
      <c r="D77" s="12"/>
      <c r="E77" s="12"/>
      <c r="F77" s="12"/>
    </row>
    <row r="78" spans="1:7" s="8" customFormat="1" ht="24.75" customHeight="1" x14ac:dyDescent="0.2">
      <c r="A78" s="13" t="s">
        <v>28</v>
      </c>
      <c r="B78" s="13" t="s">
        <v>29</v>
      </c>
      <c r="C78" s="13" t="s">
        <v>30</v>
      </c>
      <c r="D78" s="82" t="s">
        <v>53</v>
      </c>
      <c r="E78" s="82"/>
      <c r="F78" s="82"/>
    </row>
    <row r="79" spans="1:7" s="8" customFormat="1" ht="13.5" customHeight="1" thickBot="1" x14ac:dyDescent="0.25">
      <c r="A79" s="30"/>
      <c r="B79" s="30"/>
      <c r="C79" s="30"/>
      <c r="D79" s="40" t="s">
        <v>50</v>
      </c>
      <c r="E79" s="41" t="s">
        <v>51</v>
      </c>
      <c r="F79" s="42" t="s">
        <v>52</v>
      </c>
    </row>
    <row r="80" spans="1:7" s="8" customFormat="1" ht="15" customHeight="1" thickTop="1" thickBot="1" x14ac:dyDescent="0.25">
      <c r="A80" s="30"/>
      <c r="B80" s="30"/>
      <c r="C80" s="30"/>
      <c r="D80" s="39"/>
      <c r="E80" s="43">
        <v>0.2</v>
      </c>
      <c r="F80" s="39"/>
    </row>
    <row r="81" spans="1:6" s="8" customFormat="1" ht="15" customHeight="1" thickTop="1" thickBot="1" x14ac:dyDescent="0.25">
      <c r="A81" s="36">
        <v>1.2E-2</v>
      </c>
      <c r="B81" s="38"/>
      <c r="C81" s="37">
        <v>532</v>
      </c>
      <c r="D81" s="67">
        <f>D80*E80*F80</f>
        <v>0</v>
      </c>
      <c r="E81" s="67"/>
      <c r="F81" s="67"/>
    </row>
    <row r="82" spans="1:6" ht="10.5" customHeight="1" thickTop="1" thickBot="1" x14ac:dyDescent="0.25">
      <c r="A82" s="14"/>
      <c r="B82" s="15"/>
      <c r="C82" s="16"/>
      <c r="D82" s="17"/>
      <c r="E82" s="18"/>
      <c r="F82" s="18"/>
    </row>
    <row r="83" spans="1:6" s="6" customFormat="1" ht="16.5" customHeight="1" thickTop="1" thickBot="1" x14ac:dyDescent="0.3">
      <c r="A83" s="14"/>
      <c r="B83" s="15"/>
      <c r="C83" s="16"/>
      <c r="D83" s="24" t="s">
        <v>49</v>
      </c>
      <c r="E83" s="68">
        <f>A81*B81*C81*D81</f>
        <v>0</v>
      </c>
      <c r="F83" s="69"/>
    </row>
    <row r="84" spans="1:6" ht="10.5" customHeight="1" thickTop="1" x14ac:dyDescent="0.2">
      <c r="A84" s="84"/>
      <c r="B84" s="84"/>
      <c r="C84" s="84"/>
      <c r="D84" s="84"/>
      <c r="E84" s="84"/>
      <c r="F84" s="84"/>
    </row>
    <row r="85" spans="1:6" ht="15" customHeight="1" x14ac:dyDescent="0.2">
      <c r="A85" s="84"/>
      <c r="B85" s="84"/>
      <c r="C85" s="84"/>
      <c r="D85" s="84"/>
      <c r="E85" s="84"/>
      <c r="F85" s="84"/>
    </row>
    <row r="86" spans="1:6" ht="15" x14ac:dyDescent="0.25">
      <c r="A86" s="66" t="s">
        <v>60</v>
      </c>
      <c r="B86" s="66"/>
    </row>
    <row r="87" spans="1:6" ht="13.5" thickBot="1" x14ac:dyDescent="0.25">
      <c r="A87" s="45"/>
      <c r="B87" s="20"/>
    </row>
    <row r="88" spans="1:6" ht="14.25" thickTop="1" thickBot="1" x14ac:dyDescent="0.25">
      <c r="A88" s="46"/>
      <c r="B88" s="53" t="s">
        <v>61</v>
      </c>
    </row>
    <row r="89" spans="1:6" ht="10.5" customHeight="1" thickTop="1" x14ac:dyDescent="0.2">
      <c r="A89" s="81"/>
      <c r="B89" s="81"/>
      <c r="C89" s="81"/>
      <c r="D89" s="81"/>
      <c r="E89" s="81"/>
      <c r="F89" s="26"/>
    </row>
    <row r="101" spans="1:1" x14ac:dyDescent="0.2">
      <c r="A101" s="22" t="s">
        <v>34</v>
      </c>
    </row>
    <row r="102" spans="1:1" x14ac:dyDescent="0.2">
      <c r="A102" s="22" t="s">
        <v>32</v>
      </c>
    </row>
    <row r="103" spans="1:1" x14ac:dyDescent="0.2">
      <c r="A103" s="23" t="s">
        <v>33</v>
      </c>
    </row>
  </sheetData>
  <sheetProtection algorithmName="SHA-512" hashValue="0dB2fzhVV7j6VdzW2dzYUK66WZolRysyo4CJhw/sFDfp7df1LiGbEO7uiRns5yfHtqhdVicqVt3qF34RR1HxmA==" saltValue="udnpKO17S0E75NRIaQLDhQ==" spinCount="100000" sheet="1" objects="1" scenarios="1"/>
  <mergeCells count="67">
    <mergeCell ref="A58:F59"/>
    <mergeCell ref="B26:F26"/>
    <mergeCell ref="B27:F27"/>
    <mergeCell ref="B28:F28"/>
    <mergeCell ref="B29:F29"/>
    <mergeCell ref="B53:F53"/>
    <mergeCell ref="B54:F54"/>
    <mergeCell ref="B55:F55"/>
    <mergeCell ref="B48:F48"/>
    <mergeCell ref="B49:F49"/>
    <mergeCell ref="B44:F44"/>
    <mergeCell ref="B45:F45"/>
    <mergeCell ref="B46:F46"/>
    <mergeCell ref="B51:F51"/>
    <mergeCell ref="B52:F52"/>
    <mergeCell ref="B24:F24"/>
    <mergeCell ref="B25:F25"/>
    <mergeCell ref="B34:F34"/>
    <mergeCell ref="B47:F47"/>
    <mergeCell ref="B10:F10"/>
    <mergeCell ref="A7:E7"/>
    <mergeCell ref="B18:F18"/>
    <mergeCell ref="B19:F19"/>
    <mergeCell ref="B9:F9"/>
    <mergeCell ref="B16:F16"/>
    <mergeCell ref="B14:F14"/>
    <mergeCell ref="B15:F15"/>
    <mergeCell ref="A4:F4"/>
    <mergeCell ref="B37:F37"/>
    <mergeCell ref="B38:F38"/>
    <mergeCell ref="B30:F30"/>
    <mergeCell ref="B11:F11"/>
    <mergeCell ref="B12:F12"/>
    <mergeCell ref="B13:F13"/>
    <mergeCell ref="B32:F32"/>
    <mergeCell ref="B33:F33"/>
    <mergeCell ref="B31:F31"/>
    <mergeCell ref="B20:F20"/>
    <mergeCell ref="B21:F21"/>
    <mergeCell ref="B22:F22"/>
    <mergeCell ref="B23:F23"/>
    <mergeCell ref="B6:F6"/>
    <mergeCell ref="B8:F8"/>
    <mergeCell ref="A89:E89"/>
    <mergeCell ref="D64:F64"/>
    <mergeCell ref="D67:F67"/>
    <mergeCell ref="A84:F84"/>
    <mergeCell ref="A85:F85"/>
    <mergeCell ref="D78:F78"/>
    <mergeCell ref="A75:F76"/>
    <mergeCell ref="E69:F69"/>
    <mergeCell ref="A3:E3"/>
    <mergeCell ref="A2:F2"/>
    <mergeCell ref="A61:F61"/>
    <mergeCell ref="D62:E62"/>
    <mergeCell ref="A86:B86"/>
    <mergeCell ref="A5:E5"/>
    <mergeCell ref="D81:F81"/>
    <mergeCell ref="E83:F83"/>
    <mergeCell ref="B35:F35"/>
    <mergeCell ref="B36:F36"/>
    <mergeCell ref="B39:F39"/>
    <mergeCell ref="B50:F50"/>
    <mergeCell ref="B40:F40"/>
    <mergeCell ref="B41:F41"/>
    <mergeCell ref="B42:F42"/>
    <mergeCell ref="B43:F43"/>
  </mergeCells>
  <pageMargins left="0.70866141732283472" right="0.15748031496062992" top="0" bottom="0.62992125984251968" header="0" footer="0"/>
  <pageSetup paperSize="9" scale="99" orientation="portrait" r:id="rId1"/>
  <headerFooter alignWithMargins="0">
    <oddFooter>&amp;C&amp;8Página &amp;P de &amp;N</oddFooter>
  </headerFooter>
  <rowBreaks count="1" manualBreakCount="1">
    <brk id="51" max="5" man="1"/>
  </rowBreaks>
  <ignoredErrors>
    <ignoredError sqref="D67 E69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2022</vt:lpstr>
      <vt:lpstr>'2022'!Área_de_Impressão</vt:lpstr>
      <vt:lpstr>'2022'!Títulos_de_Impressão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duarte</dc:creator>
  <cp:lastModifiedBy>Paulo Duarte</cp:lastModifiedBy>
  <cp:lastPrinted>2024-03-27T16:07:51Z</cp:lastPrinted>
  <dcterms:created xsi:type="dcterms:W3CDTF">2014-11-04T12:18:24Z</dcterms:created>
  <dcterms:modified xsi:type="dcterms:W3CDTF">2024-03-28T09:22:28Z</dcterms:modified>
</cp:coreProperties>
</file>